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6" i="1"/>
  <c r="A156"/>
  <c r="L155"/>
  <c r="J155"/>
  <c r="I155"/>
  <c r="H155"/>
  <c r="G155"/>
  <c r="F155"/>
  <c r="A146"/>
  <c r="L145"/>
  <c r="J145"/>
  <c r="I145"/>
  <c r="H145"/>
  <c r="G145"/>
  <c r="F145"/>
  <c r="L42"/>
  <c r="J42"/>
  <c r="I42"/>
  <c r="H42"/>
  <c r="G42"/>
  <c r="F42"/>
  <c r="A33"/>
  <c r="L32"/>
  <c r="J32"/>
  <c r="I32"/>
  <c r="H32"/>
  <c r="G32"/>
  <c r="F32"/>
  <c r="B175"/>
  <c r="A175"/>
  <c r="L174"/>
  <c r="J174"/>
  <c r="I174"/>
  <c r="H174"/>
  <c r="G174"/>
  <c r="F174"/>
  <c r="A165"/>
  <c r="L164"/>
  <c r="J164"/>
  <c r="I164"/>
  <c r="H164"/>
  <c r="G164"/>
  <c r="F164"/>
  <c r="B118"/>
  <c r="A118"/>
  <c r="L117"/>
  <c r="J117"/>
  <c r="I117"/>
  <c r="H117"/>
  <c r="G117"/>
  <c r="F117"/>
  <c r="A108"/>
  <c r="L107"/>
  <c r="J107"/>
  <c r="I107"/>
  <c r="H107"/>
  <c r="G107"/>
  <c r="F107"/>
  <c r="B137"/>
  <c r="A137"/>
  <c r="L136"/>
  <c r="J136"/>
  <c r="I136"/>
  <c r="H136"/>
  <c r="G136"/>
  <c r="F136"/>
  <c r="A127"/>
  <c r="L126"/>
  <c r="J126"/>
  <c r="I126"/>
  <c r="H126"/>
  <c r="G126"/>
  <c r="F126"/>
  <c r="B80"/>
  <c r="A80"/>
  <c r="L79"/>
  <c r="J79"/>
  <c r="I79"/>
  <c r="H79"/>
  <c r="G79"/>
  <c r="F79"/>
  <c r="A70"/>
  <c r="L69"/>
  <c r="J69"/>
  <c r="I69"/>
  <c r="H69"/>
  <c r="G69"/>
  <c r="F69"/>
  <c r="B24"/>
  <c r="A24"/>
  <c r="L23"/>
  <c r="J23"/>
  <c r="I23"/>
  <c r="H23"/>
  <c r="G23"/>
  <c r="F23"/>
  <c r="A14"/>
  <c r="L13"/>
  <c r="J13"/>
  <c r="I13"/>
  <c r="H13"/>
  <c r="G13"/>
  <c r="F13"/>
  <c r="L98"/>
  <c r="L88"/>
  <c r="L60"/>
  <c r="L50"/>
  <c r="A89"/>
  <c r="B99"/>
  <c r="A99"/>
  <c r="J98"/>
  <c r="I98"/>
  <c r="H98"/>
  <c r="G98"/>
  <c r="F98"/>
  <c r="B89"/>
  <c r="J88"/>
  <c r="I88"/>
  <c r="I99" s="1"/>
  <c r="H88"/>
  <c r="G88"/>
  <c r="F88"/>
  <c r="B61"/>
  <c r="A61"/>
  <c r="J60"/>
  <c r="I60"/>
  <c r="H60"/>
  <c r="G60"/>
  <c r="F60"/>
  <c r="A51"/>
  <c r="J50"/>
  <c r="I50"/>
  <c r="H50"/>
  <c r="G50"/>
  <c r="F50"/>
  <c r="H156" l="1"/>
  <c r="F156"/>
  <c r="J156"/>
  <c r="J118"/>
  <c r="G175"/>
  <c r="L175"/>
  <c r="G156"/>
  <c r="I156"/>
  <c r="L156"/>
  <c r="F137"/>
  <c r="J137"/>
  <c r="G118"/>
  <c r="L118"/>
  <c r="H137"/>
  <c r="I118"/>
  <c r="H175"/>
  <c r="H99"/>
  <c r="I24"/>
  <c r="F80"/>
  <c r="J80"/>
  <c r="G137"/>
  <c r="L137"/>
  <c r="H118"/>
  <c r="I175"/>
  <c r="F175"/>
  <c r="J175"/>
  <c r="F118"/>
  <c r="J99"/>
  <c r="G24"/>
  <c r="L24"/>
  <c r="H80"/>
  <c r="I137"/>
  <c r="G99"/>
  <c r="L61"/>
  <c r="L99"/>
  <c r="F24"/>
  <c r="H24"/>
  <c r="J24"/>
  <c r="G80"/>
  <c r="I80"/>
  <c r="L80"/>
  <c r="G61"/>
  <c r="I61"/>
  <c r="F61"/>
  <c r="H61"/>
  <c r="J61"/>
  <c r="F99"/>
</calcChain>
</file>

<file path=xl/sharedStrings.xml><?xml version="1.0" encoding="utf-8"?>
<sst xmlns="http://schemas.openxmlformats.org/spreadsheetml/2006/main" count="233" uniqueCount="69">
  <si>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</si>
  <si>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</si>
  <si>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</si>
  <si>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</si>
  <si>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</si>
  <si>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</si>
  <si>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</si>
  <si>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</si>
  <si>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</si>
  <si>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</si>
  <si>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</si>
  <si>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</si>
  <si>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</si>
  <si>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</si>
  <si>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</si>
  <si>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</si>
  <si>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</si>
  <si>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</si>
  <si>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</si>
  <si>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</si>
  <si>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</si>
  <si>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</si>
  <si>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</si>
  <si>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</si>
  <si>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</si>
  <si>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</si>
  <si>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</si>
  <si>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</si>
  <si>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</si>
  <si>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</si>
  <si>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</si>
  <si>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</si>
  <si>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</si>
  <si>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</si>
  <si>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</si>
  <si>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</si>
  <si>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</si>
  <si>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</si>
  <si>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</si>
  <si>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Холодова Г.А.</t>
  </si>
  <si>
    <t>МОАУ СОШ №38</t>
  </si>
  <si>
    <t>чай с сахаром</t>
  </si>
  <si>
    <t>хлеб пшеничный</t>
  </si>
  <si>
    <t>промыш</t>
  </si>
  <si>
    <t>икра кабачковая</t>
  </si>
  <si>
    <t>каша молочная пшенично-кукурузная с маслом сливоч.</t>
  </si>
  <si>
    <t>булочка "Морковка"</t>
  </si>
  <si>
    <t>яблоко</t>
  </si>
  <si>
    <t>котлета из мяса говядины</t>
  </si>
  <si>
    <t>каша гречневая рассыпчатая</t>
  </si>
  <si>
    <t>чай с лимоном</t>
  </si>
  <si>
    <t>тефтели из мяса говядины с томатным соусом</t>
  </si>
  <si>
    <t>макаронные изделия отварные</t>
  </si>
  <si>
    <t>рыбные тефтели с томатно-сметаггым соусом</t>
  </si>
  <si>
    <t>рис отварной</t>
  </si>
  <si>
    <t>компот из с/ф с витамином С</t>
  </si>
  <si>
    <t>запеканка творожная со сгущенным молоком</t>
  </si>
  <si>
    <t>каша молочная ячневая</t>
  </si>
  <si>
    <t>яйцо вареное</t>
  </si>
  <si>
    <t>хлуб пшеничный</t>
  </si>
  <si>
    <t>биточки из мяса новядины</t>
  </si>
  <si>
    <t>куры тушеные с овошами</t>
  </si>
  <si>
    <t>салат из моркови с сахаром</t>
  </si>
  <si>
    <t>котлета куриная с томатно-сметанным соусом</t>
  </si>
  <si>
    <t>салат из помидоров</t>
  </si>
  <si>
    <t>салат из огурцов</t>
  </si>
  <si>
    <t>рыбные тефтели с томатным соусом</t>
  </si>
  <si>
    <t>салат из свежих огурцов</t>
  </si>
  <si>
    <t>помидор порционно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</si>
</sst>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7" sqref="L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40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32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5</v>
      </c>
      <c r="I3" s="45">
        <v>11</v>
      </c>
      <c r="J3" s="46">
        <v>2024</v>
      </c>
      <c r="K3" s="47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14">
        <v>1</v>
      </c>
      <c r="B6" s="15">
        <v>1</v>
      </c>
      <c r="C6" s="22" t="s">
        <v>19</v>
      </c>
      <c r="D6" s="5" t="s">
        <v>20</v>
      </c>
      <c r="E6" s="36" t="s">
        <v>45</v>
      </c>
      <c r="F6" s="37">
        <v>220</v>
      </c>
      <c r="G6" s="37">
        <v>6.96</v>
      </c>
      <c r="H6" s="37">
        <v>7.67</v>
      </c>
      <c r="I6" s="37">
        <v>33.200000000000003</v>
      </c>
      <c r="J6" s="37">
        <v>235</v>
      </c>
      <c r="K6" s="38">
        <v>168</v>
      </c>
      <c r="L6" s="37">
        <v>30.46</v>
      </c>
    </row>
    <row r="7" spans="1:12" ht="15">
      <c r="A7" s="14"/>
      <c r="B7" s="15"/>
      <c r="C7" s="11"/>
      <c r="D7" s="6"/>
      <c r="E7" s="39" t="s">
        <v>46</v>
      </c>
      <c r="F7" s="40">
        <v>60</v>
      </c>
      <c r="G7" s="40">
        <v>4.8600000000000003</v>
      </c>
      <c r="H7" s="40">
        <v>1.86</v>
      </c>
      <c r="I7" s="40">
        <v>31.56</v>
      </c>
      <c r="J7" s="40">
        <v>188.98</v>
      </c>
      <c r="K7" s="41" t="s">
        <v>43</v>
      </c>
      <c r="L7" s="40">
        <v>20.100000000000001</v>
      </c>
    </row>
    <row r="8" spans="1:12" ht="15">
      <c r="A8" s="14"/>
      <c r="B8" s="15"/>
      <c r="C8" s="11"/>
      <c r="D8" s="7" t="s">
        <v>21</v>
      </c>
      <c r="E8" s="39" t="s">
        <v>41</v>
      </c>
      <c r="F8" s="40">
        <v>200</v>
      </c>
      <c r="G8" s="40">
        <v>0.2</v>
      </c>
      <c r="H8" s="40">
        <v>0</v>
      </c>
      <c r="I8" s="40">
        <v>15</v>
      </c>
      <c r="J8" s="40">
        <v>58</v>
      </c>
      <c r="K8" s="41">
        <v>685</v>
      </c>
      <c r="L8" s="40">
        <v>2.64</v>
      </c>
    </row>
    <row r="9" spans="1:12" ht="15">
      <c r="A9" s="14"/>
      <c r="B9" s="15"/>
      <c r="C9" s="11"/>
      <c r="D9" s="7" t="s">
        <v>22</v>
      </c>
      <c r="E9" s="39" t="s">
        <v>42</v>
      </c>
      <c r="F9" s="40">
        <v>30</v>
      </c>
      <c r="G9" s="40">
        <v>2.4</v>
      </c>
      <c r="H9" s="40">
        <v>0.3</v>
      </c>
      <c r="I9" s="40">
        <v>15.03</v>
      </c>
      <c r="J9" s="40">
        <v>68.17</v>
      </c>
      <c r="K9" s="41" t="s">
        <v>43</v>
      </c>
      <c r="L9" s="40">
        <v>2.0699999999999998</v>
      </c>
    </row>
    <row r="10" spans="1:12" ht="15">
      <c r="A10" s="14"/>
      <c r="B10" s="15"/>
      <c r="C10" s="11"/>
      <c r="D10" s="7" t="s">
        <v>23</v>
      </c>
      <c r="E10" s="39" t="s">
        <v>47</v>
      </c>
      <c r="F10" s="40">
        <v>100</v>
      </c>
      <c r="G10" s="40">
        <v>0.6</v>
      </c>
      <c r="H10" s="40">
        <v>0</v>
      </c>
      <c r="I10" s="40">
        <v>9.6</v>
      </c>
      <c r="J10" s="40">
        <v>44.2</v>
      </c>
      <c r="K10" s="41" t="s">
        <v>43</v>
      </c>
      <c r="L10" s="40">
        <v>16.2</v>
      </c>
    </row>
    <row r="11" spans="1:12" ht="15">
      <c r="A11" s="14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14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16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15.02</v>
      </c>
      <c r="H13" s="19">
        <f t="shared" si="0"/>
        <v>9.83</v>
      </c>
      <c r="I13" s="19">
        <f t="shared" si="0"/>
        <v>104.39</v>
      </c>
      <c r="J13" s="19">
        <f t="shared" si="0"/>
        <v>594.35</v>
      </c>
      <c r="K13" s="25"/>
      <c r="L13" s="19">
        <f t="shared" ref="L13" si="1">SUM(L6:L12)</f>
        <v>71.47</v>
      </c>
    </row>
    <row r="14" spans="1:12" ht="15">
      <c r="A14" s="13">
        <f>A6</f>
        <v>1</v>
      </c>
      <c r="B14" s="13"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14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14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14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14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14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14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14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14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customHeight="1" thickBot="1">
      <c r="A24" s="31">
        <f>A6</f>
        <v>1</v>
      </c>
      <c r="B24" s="31">
        <f>B6</f>
        <v>1</v>
      </c>
      <c r="C24" s="48" t="s">
        <v>4</v>
      </c>
      <c r="D24" s="49"/>
      <c r="E24" s="29"/>
      <c r="F24" s="30">
        <f>F13+F23</f>
        <v>610</v>
      </c>
      <c r="G24" s="30">
        <f t="shared" ref="G24:J24" si="4">G13+G23</f>
        <v>15.02</v>
      </c>
      <c r="H24" s="30">
        <f t="shared" si="4"/>
        <v>9.83</v>
      </c>
      <c r="I24" s="30">
        <f t="shared" si="4"/>
        <v>104.39</v>
      </c>
      <c r="J24" s="30">
        <f t="shared" si="4"/>
        <v>594.35</v>
      </c>
      <c r="K24" s="30"/>
      <c r="L24" s="30">
        <f t="shared" ref="L24" si="5">L13+L23</f>
        <v>71.47</v>
      </c>
    </row>
    <row r="25" spans="1:12" ht="15">
      <c r="A25" s="20">
        <v>1</v>
      </c>
      <c r="B25" s="21">
        <v>2</v>
      </c>
      <c r="C25" s="22" t="s">
        <v>19</v>
      </c>
      <c r="D25" s="5" t="s">
        <v>20</v>
      </c>
      <c r="E25" s="36" t="s">
        <v>48</v>
      </c>
      <c r="F25" s="37">
        <v>90</v>
      </c>
      <c r="G25" s="37">
        <v>14.31</v>
      </c>
      <c r="H25" s="37">
        <v>12.96</v>
      </c>
      <c r="I25" s="37">
        <v>14.4</v>
      </c>
      <c r="J25" s="37">
        <v>234.36</v>
      </c>
      <c r="K25" s="38">
        <v>451</v>
      </c>
      <c r="L25" s="37">
        <v>47.71</v>
      </c>
    </row>
    <row r="26" spans="1:12" ht="15">
      <c r="A26" s="23"/>
      <c r="B26" s="15"/>
      <c r="C26" s="11"/>
      <c r="D26" s="6"/>
      <c r="E26" s="39" t="s">
        <v>49</v>
      </c>
      <c r="F26" s="40">
        <v>150</v>
      </c>
      <c r="G26" s="40">
        <v>4.5</v>
      </c>
      <c r="H26" s="40">
        <v>6.75</v>
      </c>
      <c r="I26" s="40">
        <v>22.35</v>
      </c>
      <c r="J26" s="40">
        <v>171</v>
      </c>
      <c r="K26" s="41">
        <v>508</v>
      </c>
      <c r="L26" s="40">
        <v>8.4</v>
      </c>
    </row>
    <row r="27" spans="1:12" ht="15">
      <c r="A27" s="23"/>
      <c r="B27" s="15"/>
      <c r="C27" s="11"/>
      <c r="D27" s="7" t="s">
        <v>21</v>
      </c>
      <c r="E27" s="39" t="s">
        <v>50</v>
      </c>
      <c r="F27" s="40">
        <v>200</v>
      </c>
      <c r="G27" s="40">
        <v>0.3</v>
      </c>
      <c r="H27" s="40">
        <v>0</v>
      </c>
      <c r="I27" s="40">
        <v>15.2</v>
      </c>
      <c r="J27" s="40">
        <v>60</v>
      </c>
      <c r="K27" s="41">
        <v>686</v>
      </c>
      <c r="L27" s="40">
        <v>6.21</v>
      </c>
    </row>
    <row r="28" spans="1:12" ht="15">
      <c r="A28" s="23"/>
      <c r="B28" s="15"/>
      <c r="C28" s="11"/>
      <c r="D28" s="7" t="s">
        <v>22</v>
      </c>
      <c r="E28" s="39" t="s">
        <v>42</v>
      </c>
      <c r="F28" s="40">
        <v>30</v>
      </c>
      <c r="G28" s="40">
        <v>2.4</v>
      </c>
      <c r="H28" s="40">
        <v>0.3</v>
      </c>
      <c r="I28" s="40">
        <v>15.03</v>
      </c>
      <c r="J28" s="40">
        <v>68.17</v>
      </c>
      <c r="K28" s="41" t="s">
        <v>43</v>
      </c>
      <c r="L28" s="40">
        <v>2.0699999999999998</v>
      </c>
    </row>
    <row r="29" spans="1:12" ht="15">
      <c r="A29" s="23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23"/>
      <c r="B30" s="15"/>
      <c r="C30" s="11"/>
      <c r="D30" s="6" t="s">
        <v>25</v>
      </c>
      <c r="E30" s="39" t="s">
        <v>67</v>
      </c>
      <c r="F30" s="40">
        <v>60</v>
      </c>
      <c r="G30" s="40">
        <v>0.36</v>
      </c>
      <c r="H30" s="40">
        <v>4.26</v>
      </c>
      <c r="I30" s="40">
        <v>1.8</v>
      </c>
      <c r="J30" s="40">
        <v>47.4</v>
      </c>
      <c r="K30" s="41">
        <v>16</v>
      </c>
      <c r="L30" s="40">
        <v>7.08</v>
      </c>
    </row>
    <row r="31" spans="1:12" ht="1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24"/>
      <c r="B32" s="17"/>
      <c r="C32" s="8"/>
      <c r="D32" s="18" t="s">
        <v>32</v>
      </c>
      <c r="E32" s="9"/>
      <c r="F32" s="19">
        <f>SUM(F25:F31)</f>
        <v>530</v>
      </c>
      <c r="G32" s="19">
        <f t="shared" ref="G32:J32" si="6">SUM(G25:G31)</f>
        <v>21.87</v>
      </c>
      <c r="H32" s="19">
        <f t="shared" si="6"/>
        <v>24.270000000000003</v>
      </c>
      <c r="I32" s="19">
        <f t="shared" si="6"/>
        <v>68.78</v>
      </c>
      <c r="J32" s="19">
        <f t="shared" si="6"/>
        <v>580.92999999999995</v>
      </c>
      <c r="K32" s="25"/>
      <c r="L32" s="19">
        <f t="shared" ref="L32" si="7">SUM(L25:L31)</f>
        <v>71.47</v>
      </c>
    </row>
    <row r="33" spans="1:12" ht="15">
      <c r="A33" s="26">
        <f>A25</f>
        <v>1</v>
      </c>
      <c r="B33" s="13"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23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23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23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23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23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23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23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23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thickBot="1">
      <c r="A42" s="24"/>
      <c r="B42" s="17"/>
      <c r="C42" s="8"/>
      <c r="D42" s="18" t="s">
        <v>32</v>
      </c>
      <c r="E42" s="9"/>
      <c r="F42" s="19">
        <f>SUM(F33:F41)</f>
        <v>0</v>
      </c>
      <c r="G42" s="19">
        <f t="shared" ref="G42:J42" si="8">SUM(G33:G41)</f>
        <v>0</v>
      </c>
      <c r="H42" s="19">
        <f t="shared" si="8"/>
        <v>0</v>
      </c>
      <c r="I42" s="19">
        <f t="shared" si="8"/>
        <v>0</v>
      </c>
      <c r="J42" s="19">
        <f t="shared" si="8"/>
        <v>0</v>
      </c>
      <c r="K42" s="25"/>
      <c r="L42" s="19">
        <f t="shared" ref="L42" si="9">SUM(L33:L41)</f>
        <v>0</v>
      </c>
    </row>
    <row r="43" spans="1:12" ht="15">
      <c r="A43" s="20">
        <v>1</v>
      </c>
      <c r="B43" s="21">
        <v>3</v>
      </c>
      <c r="C43" s="22" t="s">
        <v>19</v>
      </c>
      <c r="D43" s="5" t="s">
        <v>20</v>
      </c>
      <c r="E43" s="36" t="s">
        <v>53</v>
      </c>
      <c r="F43" s="37">
        <v>110</v>
      </c>
      <c r="G43" s="37">
        <v>11.7</v>
      </c>
      <c r="H43" s="37">
        <v>5.9</v>
      </c>
      <c r="I43" s="37">
        <v>8.9</v>
      </c>
      <c r="J43" s="37">
        <v>116</v>
      </c>
      <c r="K43" s="38">
        <v>394</v>
      </c>
      <c r="L43" s="37">
        <v>47.34</v>
      </c>
    </row>
    <row r="44" spans="1:12" ht="15">
      <c r="A44" s="23"/>
      <c r="B44" s="15"/>
      <c r="C44" s="11"/>
      <c r="D44" s="6"/>
      <c r="E44" s="39" t="s">
        <v>54</v>
      </c>
      <c r="F44" s="40">
        <v>150</v>
      </c>
      <c r="G44" s="40">
        <v>3.6</v>
      </c>
      <c r="H44" s="40">
        <v>6</v>
      </c>
      <c r="I44" s="40">
        <v>37.08</v>
      </c>
      <c r="J44" s="40">
        <v>220.5</v>
      </c>
      <c r="K44" s="41">
        <v>511</v>
      </c>
      <c r="L44" s="40">
        <v>12.77</v>
      </c>
    </row>
    <row r="45" spans="1:12" ht="15">
      <c r="A45" s="23"/>
      <c r="B45" s="15"/>
      <c r="C45" s="11"/>
      <c r="D45" s="7" t="s">
        <v>21</v>
      </c>
      <c r="E45" s="39" t="s">
        <v>41</v>
      </c>
      <c r="F45" s="40">
        <v>200</v>
      </c>
      <c r="G45" s="40">
        <v>0.2</v>
      </c>
      <c r="H45" s="40">
        <v>0</v>
      </c>
      <c r="I45" s="40">
        <v>15</v>
      </c>
      <c r="J45" s="40">
        <v>58</v>
      </c>
      <c r="K45" s="41">
        <v>685</v>
      </c>
      <c r="L45" s="40">
        <v>2.64</v>
      </c>
    </row>
    <row r="46" spans="1:12" ht="15">
      <c r="A46" s="23"/>
      <c r="B46" s="15"/>
      <c r="C46" s="11"/>
      <c r="D46" s="7" t="s">
        <v>22</v>
      </c>
      <c r="E46" s="39" t="s">
        <v>42</v>
      </c>
      <c r="F46" s="40">
        <v>30</v>
      </c>
      <c r="G46" s="40">
        <v>2.4</v>
      </c>
      <c r="H46" s="40">
        <v>0.3</v>
      </c>
      <c r="I46" s="40">
        <v>15.03</v>
      </c>
      <c r="J46" s="40">
        <v>68.17</v>
      </c>
      <c r="K46" s="41" t="s">
        <v>43</v>
      </c>
      <c r="L46" s="40">
        <v>2.0699999999999998</v>
      </c>
    </row>
    <row r="47" spans="1:12" ht="1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 t="s">
        <v>25</v>
      </c>
      <c r="E48" s="39" t="s">
        <v>64</v>
      </c>
      <c r="F48" s="40">
        <v>60</v>
      </c>
      <c r="G48" s="40">
        <v>0.36</v>
      </c>
      <c r="H48" s="40">
        <v>4.26</v>
      </c>
      <c r="I48" s="40">
        <v>1.8</v>
      </c>
      <c r="J48" s="40">
        <v>47.4</v>
      </c>
      <c r="K48" s="41">
        <v>19</v>
      </c>
      <c r="L48" s="40">
        <v>6.65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550</v>
      </c>
      <c r="G50" s="19">
        <f t="shared" ref="G50" si="10">SUM(G43:G49)</f>
        <v>18.259999999999998</v>
      </c>
      <c r="H50" s="19">
        <f t="shared" ref="H50" si="11">SUM(H43:H49)</f>
        <v>16.46</v>
      </c>
      <c r="I50" s="19">
        <f t="shared" ref="I50" si="12">SUM(I43:I49)</f>
        <v>77.809999999999988</v>
      </c>
      <c r="J50" s="19">
        <f t="shared" ref="J50:L50" si="13">SUM(J43:J49)</f>
        <v>510.07</v>
      </c>
      <c r="K50" s="25"/>
      <c r="L50" s="19">
        <f t="shared" si="13"/>
        <v>71.47</v>
      </c>
    </row>
    <row r="51" spans="1:12" ht="15">
      <c r="A51" s="26">
        <f>A43</f>
        <v>1</v>
      </c>
      <c r="B51" s="13">
        <v>3</v>
      </c>
      <c r="C51" s="10" t="s">
        <v>24</v>
      </c>
      <c r="D51" s="7" t="s">
        <v>25</v>
      </c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14">SUM(G51:G59)</f>
        <v>0</v>
      </c>
      <c r="H60" s="19">
        <f t="shared" ref="H60" si="15">SUM(H51:H59)</f>
        <v>0</v>
      </c>
      <c r="I60" s="19">
        <f t="shared" ref="I60" si="16">SUM(I51:I59)</f>
        <v>0</v>
      </c>
      <c r="J60" s="19">
        <f t="shared" ref="J60:L60" si="17">SUM(J51:J59)</f>
        <v>0</v>
      </c>
      <c r="K60" s="25"/>
      <c r="L60" s="19">
        <f t="shared" si="17"/>
        <v>0</v>
      </c>
    </row>
    <row r="61" spans="1:12" ht="15.75" customHeight="1" thickBot="1">
      <c r="A61" s="27">
        <f>A43</f>
        <v>1</v>
      </c>
      <c r="B61" s="28">
        <f>B43</f>
        <v>3</v>
      </c>
      <c r="C61" s="48" t="s">
        <v>4</v>
      </c>
      <c r="D61" s="49"/>
      <c r="E61" s="29"/>
      <c r="F61" s="30">
        <f>F50+F60</f>
        <v>550</v>
      </c>
      <c r="G61" s="30">
        <f t="shared" ref="G61" si="18">G50+G60</f>
        <v>18.259999999999998</v>
      </c>
      <c r="H61" s="30">
        <f t="shared" ref="H61" si="19">H50+H60</f>
        <v>16.46</v>
      </c>
      <c r="I61" s="30">
        <f t="shared" ref="I61" si="20">I50+I60</f>
        <v>77.809999999999988</v>
      </c>
      <c r="J61" s="30">
        <f t="shared" ref="J61:L61" si="21">J50+J60</f>
        <v>510.07</v>
      </c>
      <c r="K61" s="30"/>
      <c r="L61" s="30">
        <f t="shared" si="21"/>
        <v>71.47</v>
      </c>
    </row>
    <row r="62" spans="1:12" ht="15">
      <c r="A62" s="20">
        <v>1</v>
      </c>
      <c r="B62" s="21">
        <v>4</v>
      </c>
      <c r="C62" s="22" t="s">
        <v>19</v>
      </c>
      <c r="D62" s="5" t="s">
        <v>20</v>
      </c>
      <c r="E62" s="36" t="s">
        <v>61</v>
      </c>
      <c r="F62" s="37">
        <v>90</v>
      </c>
      <c r="G62" s="37">
        <v>7.62</v>
      </c>
      <c r="H62" s="37">
        <v>8.74</v>
      </c>
      <c r="I62" s="37">
        <v>6.48</v>
      </c>
      <c r="J62" s="37">
        <v>140.4</v>
      </c>
      <c r="K62" s="38">
        <v>488</v>
      </c>
      <c r="L62" s="37">
        <v>54.45</v>
      </c>
    </row>
    <row r="63" spans="1:12" ht="15">
      <c r="A63" s="23"/>
      <c r="B63" s="15"/>
      <c r="C63" s="11"/>
      <c r="D63" s="6"/>
      <c r="E63" s="39" t="s">
        <v>52</v>
      </c>
      <c r="F63" s="40">
        <v>150</v>
      </c>
      <c r="G63" s="40">
        <v>5.3</v>
      </c>
      <c r="H63" s="40">
        <v>2.98</v>
      </c>
      <c r="I63" s="40">
        <v>32.39</v>
      </c>
      <c r="J63" s="40">
        <v>183.9</v>
      </c>
      <c r="K63" s="41">
        <v>332</v>
      </c>
      <c r="L63" s="40">
        <v>9.7100000000000009</v>
      </c>
    </row>
    <row r="64" spans="1:12" ht="15">
      <c r="A64" s="23"/>
      <c r="B64" s="15"/>
      <c r="C64" s="11"/>
      <c r="D64" s="7" t="s">
        <v>21</v>
      </c>
      <c r="E64" s="39" t="s">
        <v>41</v>
      </c>
      <c r="F64" s="40">
        <v>200</v>
      </c>
      <c r="G64" s="40">
        <v>0.2</v>
      </c>
      <c r="H64" s="40">
        <v>0</v>
      </c>
      <c r="I64" s="40">
        <v>15</v>
      </c>
      <c r="J64" s="40">
        <v>58</v>
      </c>
      <c r="K64" s="41">
        <v>685</v>
      </c>
      <c r="L64" s="40">
        <v>2.64</v>
      </c>
    </row>
    <row r="65" spans="1:12" ht="15">
      <c r="A65" s="23"/>
      <c r="B65" s="15"/>
      <c r="C65" s="11"/>
      <c r="D65" s="7" t="s">
        <v>22</v>
      </c>
      <c r="E65" s="39" t="s">
        <v>42</v>
      </c>
      <c r="F65" s="40">
        <v>30</v>
      </c>
      <c r="G65" s="40">
        <v>2.4</v>
      </c>
      <c r="H65" s="40">
        <v>0.3</v>
      </c>
      <c r="I65" s="40">
        <v>15.03</v>
      </c>
      <c r="J65" s="40">
        <v>68.17</v>
      </c>
      <c r="K65" s="41" t="s">
        <v>43</v>
      </c>
      <c r="L65" s="40">
        <v>2.0699999999999998</v>
      </c>
    </row>
    <row r="66" spans="1:12" ht="1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6" t="s">
        <v>25</v>
      </c>
      <c r="E67" s="39" t="s">
        <v>62</v>
      </c>
      <c r="F67" s="40">
        <v>60</v>
      </c>
      <c r="G67" s="40">
        <v>0.78</v>
      </c>
      <c r="H67" s="40">
        <v>0</v>
      </c>
      <c r="I67" s="40">
        <v>5.46</v>
      </c>
      <c r="J67" s="40">
        <v>42</v>
      </c>
      <c r="K67" s="41">
        <v>56</v>
      </c>
      <c r="L67" s="40">
        <v>2.6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530</v>
      </c>
      <c r="G69" s="19">
        <f t="shared" ref="G69:J69" si="22">SUM(G62:G68)</f>
        <v>16.3</v>
      </c>
      <c r="H69" s="19">
        <f t="shared" si="22"/>
        <v>12.020000000000001</v>
      </c>
      <c r="I69" s="19">
        <f t="shared" si="22"/>
        <v>74.36</v>
      </c>
      <c r="J69" s="19">
        <f t="shared" si="22"/>
        <v>492.47</v>
      </c>
      <c r="K69" s="25"/>
      <c r="L69" s="19">
        <f t="shared" ref="L69" si="23">SUM(L62:L68)</f>
        <v>71.469999999999985</v>
      </c>
    </row>
    <row r="70" spans="1:12" ht="15">
      <c r="A70" s="26">
        <f>A62</f>
        <v>1</v>
      </c>
      <c r="B70" s="13">
        <v>4</v>
      </c>
      <c r="C70" s="10" t="s">
        <v>24</v>
      </c>
      <c r="D70" s="7" t="s">
        <v>25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:J79" si="24">SUM(G70:G78)</f>
        <v>0</v>
      </c>
      <c r="H79" s="19">
        <f t="shared" si="24"/>
        <v>0</v>
      </c>
      <c r="I79" s="19">
        <f t="shared" si="24"/>
        <v>0</v>
      </c>
      <c r="J79" s="19">
        <f t="shared" si="24"/>
        <v>0</v>
      </c>
      <c r="K79" s="25"/>
      <c r="L79" s="19">
        <f t="shared" ref="L79" si="25">SUM(L70:L78)</f>
        <v>0</v>
      </c>
    </row>
    <row r="80" spans="1:12" ht="14.25" customHeight="1" thickBot="1">
      <c r="A80" s="27">
        <f>A62</f>
        <v>1</v>
      </c>
      <c r="B80" s="28">
        <f>B62</f>
        <v>4</v>
      </c>
      <c r="C80" s="48" t="s">
        <v>4</v>
      </c>
      <c r="D80" s="49"/>
      <c r="E80" s="29"/>
      <c r="F80" s="30">
        <f>F69+F79</f>
        <v>530</v>
      </c>
      <c r="G80" s="30">
        <f t="shared" ref="G80:J80" si="26">G69+G79</f>
        <v>16.3</v>
      </c>
      <c r="H80" s="30">
        <f t="shared" si="26"/>
        <v>12.020000000000001</v>
      </c>
      <c r="I80" s="30">
        <f t="shared" si="26"/>
        <v>74.36</v>
      </c>
      <c r="J80" s="30">
        <f t="shared" si="26"/>
        <v>492.47</v>
      </c>
      <c r="K80" s="30"/>
      <c r="L80" s="30">
        <f t="shared" ref="L80" si="27">L69+L79</f>
        <v>71.469999999999985</v>
      </c>
    </row>
    <row r="81" spans="1:12" ht="15">
      <c r="A81" s="20">
        <v>2</v>
      </c>
      <c r="B81" s="21">
        <v>1</v>
      </c>
      <c r="C81" s="22" t="s">
        <v>19</v>
      </c>
      <c r="D81" s="5" t="s">
        <v>20</v>
      </c>
      <c r="E81" s="36" t="s">
        <v>56</v>
      </c>
      <c r="F81" s="37">
        <v>120</v>
      </c>
      <c r="G81" s="37">
        <v>16.079999999999998</v>
      </c>
      <c r="H81" s="37">
        <v>12.08</v>
      </c>
      <c r="I81" s="37">
        <v>21.6</v>
      </c>
      <c r="J81" s="37">
        <v>284.39999999999998</v>
      </c>
      <c r="K81" s="38">
        <v>366</v>
      </c>
      <c r="L81" s="37">
        <v>44.6</v>
      </c>
    </row>
    <row r="82" spans="1:12" ht="15">
      <c r="A82" s="23"/>
      <c r="B82" s="15"/>
      <c r="C82" s="11"/>
      <c r="D82" s="6"/>
      <c r="E82" s="39" t="s">
        <v>57</v>
      </c>
      <c r="F82" s="40">
        <v>120</v>
      </c>
      <c r="G82" s="40">
        <v>4.92</v>
      </c>
      <c r="H82" s="40">
        <v>3.1</v>
      </c>
      <c r="I82" s="40">
        <v>21.5</v>
      </c>
      <c r="J82" s="40">
        <v>172.6</v>
      </c>
      <c r="K82" s="41">
        <v>168</v>
      </c>
      <c r="L82" s="40">
        <v>5.66</v>
      </c>
    </row>
    <row r="83" spans="1:12" ht="15">
      <c r="A83" s="23"/>
      <c r="B83" s="15"/>
      <c r="C83" s="11"/>
      <c r="D83" s="7" t="s">
        <v>21</v>
      </c>
      <c r="E83" s="39" t="s">
        <v>41</v>
      </c>
      <c r="F83" s="40">
        <v>200</v>
      </c>
      <c r="G83" s="40">
        <v>0.2</v>
      </c>
      <c r="H83" s="40">
        <v>0</v>
      </c>
      <c r="I83" s="40">
        <v>15</v>
      </c>
      <c r="J83" s="40">
        <v>58</v>
      </c>
      <c r="K83" s="41">
        <v>685</v>
      </c>
      <c r="L83" s="40">
        <v>2.64</v>
      </c>
    </row>
    <row r="84" spans="1:12" ht="15">
      <c r="A84" s="23"/>
      <c r="B84" s="15"/>
      <c r="C84" s="11"/>
      <c r="D84" s="7" t="s">
        <v>22</v>
      </c>
      <c r="E84" s="39" t="s">
        <v>42</v>
      </c>
      <c r="F84" s="40">
        <v>30</v>
      </c>
      <c r="G84" s="40">
        <v>2.4</v>
      </c>
      <c r="H84" s="40">
        <v>0.3</v>
      </c>
      <c r="I84" s="40">
        <v>15.03</v>
      </c>
      <c r="J84" s="40">
        <v>68.17</v>
      </c>
      <c r="K84" s="41" t="s">
        <v>43</v>
      </c>
      <c r="L84" s="40">
        <v>2.0699999999999998</v>
      </c>
    </row>
    <row r="85" spans="1:12" ht="1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6" t="s">
        <v>25</v>
      </c>
      <c r="E86" s="39" t="s">
        <v>58</v>
      </c>
      <c r="F86" s="40">
        <v>60</v>
      </c>
      <c r="G86" s="40">
        <v>5.08</v>
      </c>
      <c r="H86" s="40">
        <v>4.5999999999999996</v>
      </c>
      <c r="I86" s="40">
        <v>0.28000000000000003</v>
      </c>
      <c r="J86" s="40">
        <v>62.78</v>
      </c>
      <c r="K86" s="41">
        <v>337</v>
      </c>
      <c r="L86" s="40">
        <v>16.5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4"/>
      <c r="B88" s="17"/>
      <c r="C88" s="8"/>
      <c r="D88" s="18" t="s">
        <v>32</v>
      </c>
      <c r="E88" s="9"/>
      <c r="F88" s="19">
        <f>SUM(F81:F87)</f>
        <v>530</v>
      </c>
      <c r="G88" s="19">
        <f t="shared" ref="G88:J88" si="28">SUM(G81:G87)</f>
        <v>28.68</v>
      </c>
      <c r="H88" s="19">
        <f t="shared" si="28"/>
        <v>20.079999999999998</v>
      </c>
      <c r="I88" s="19">
        <f t="shared" si="28"/>
        <v>73.41</v>
      </c>
      <c r="J88" s="19">
        <f t="shared" si="28"/>
        <v>645.94999999999993</v>
      </c>
      <c r="K88" s="25"/>
      <c r="L88" s="19">
        <f t="shared" ref="L88" si="29">SUM(L81:L87)</f>
        <v>71.47</v>
      </c>
    </row>
    <row r="89" spans="1:12" ht="15">
      <c r="A89" s="26">
        <f>A81</f>
        <v>2</v>
      </c>
      <c r="B89" s="13">
        <f>B81</f>
        <v>1</v>
      </c>
      <c r="C89" s="10" t="s">
        <v>24</v>
      </c>
      <c r="D89" s="7" t="s">
        <v>25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:J98" si="30">SUM(G89:G97)</f>
        <v>0</v>
      </c>
      <c r="H98" s="19">
        <f t="shared" si="30"/>
        <v>0</v>
      </c>
      <c r="I98" s="19">
        <f t="shared" si="30"/>
        <v>0</v>
      </c>
      <c r="J98" s="19">
        <f t="shared" si="30"/>
        <v>0</v>
      </c>
      <c r="K98" s="25"/>
      <c r="L98" s="19">
        <f t="shared" ref="L98" si="31">SUM(L89:L97)</f>
        <v>0</v>
      </c>
    </row>
    <row r="99" spans="1:12" ht="15.75" thickBot="1">
      <c r="A99" s="27">
        <f>A81</f>
        <v>2</v>
      </c>
      <c r="B99" s="28">
        <f>B81</f>
        <v>1</v>
      </c>
      <c r="C99" s="48" t="s">
        <v>4</v>
      </c>
      <c r="D99" s="49"/>
      <c r="E99" s="29"/>
      <c r="F99" s="30">
        <f>F88+F98</f>
        <v>530</v>
      </c>
      <c r="G99" s="30">
        <f t="shared" ref="G99" si="32">G88+G98</f>
        <v>28.68</v>
      </c>
      <c r="H99" s="30">
        <f t="shared" ref="H99" si="33">H88+H98</f>
        <v>20.079999999999998</v>
      </c>
      <c r="I99" s="30">
        <f t="shared" ref="I99" si="34">I88+I98</f>
        <v>73.41</v>
      </c>
      <c r="J99" s="30">
        <f t="shared" ref="J99:L99" si="35">J88+J98</f>
        <v>645.94999999999993</v>
      </c>
      <c r="K99" s="30"/>
      <c r="L99" s="30">
        <f t="shared" si="35"/>
        <v>71.47</v>
      </c>
    </row>
    <row r="100" spans="1:12" ht="15">
      <c r="A100" s="20">
        <v>2</v>
      </c>
      <c r="B100" s="21">
        <v>2</v>
      </c>
      <c r="C100" s="22" t="s">
        <v>19</v>
      </c>
      <c r="D100" s="5" t="s">
        <v>20</v>
      </c>
      <c r="E100" s="36" t="s">
        <v>60</v>
      </c>
      <c r="F100" s="37">
        <v>90</v>
      </c>
      <c r="G100" s="37">
        <v>14.31</v>
      </c>
      <c r="H100" s="37">
        <v>12.96</v>
      </c>
      <c r="I100" s="37">
        <v>14.4</v>
      </c>
      <c r="J100" s="37">
        <v>234.36</v>
      </c>
      <c r="K100" s="38">
        <v>451</v>
      </c>
      <c r="L100" s="37">
        <v>48.71</v>
      </c>
    </row>
    <row r="101" spans="1:12" ht="15">
      <c r="A101" s="14"/>
      <c r="B101" s="15"/>
      <c r="C101" s="11"/>
      <c r="D101" s="6"/>
      <c r="E101" s="39" t="s">
        <v>52</v>
      </c>
      <c r="F101" s="40">
        <v>150</v>
      </c>
      <c r="G101" s="40">
        <v>5.3</v>
      </c>
      <c r="H101" s="40">
        <v>2.98</v>
      </c>
      <c r="I101" s="40">
        <v>32.39</v>
      </c>
      <c r="J101" s="40">
        <v>183.9</v>
      </c>
      <c r="K101" s="41">
        <v>332</v>
      </c>
      <c r="L101" s="40">
        <v>9.5500000000000007</v>
      </c>
    </row>
    <row r="102" spans="1:12" ht="15">
      <c r="A102" s="23"/>
      <c r="B102" s="15"/>
      <c r="C102" s="11"/>
      <c r="D102" s="7" t="s">
        <v>21</v>
      </c>
      <c r="E102" s="39" t="s">
        <v>55</v>
      </c>
      <c r="F102" s="40">
        <v>200</v>
      </c>
      <c r="G102" s="40">
        <v>0.6</v>
      </c>
      <c r="H102" s="40">
        <v>0</v>
      </c>
      <c r="I102" s="40">
        <v>3.14</v>
      </c>
      <c r="J102" s="40">
        <v>124</v>
      </c>
      <c r="K102" s="41">
        <v>632</v>
      </c>
      <c r="L102" s="40">
        <v>7.9</v>
      </c>
    </row>
    <row r="103" spans="1:12" ht="15">
      <c r="A103" s="23"/>
      <c r="B103" s="15"/>
      <c r="C103" s="11"/>
      <c r="D103" s="7" t="s">
        <v>22</v>
      </c>
      <c r="E103" s="39" t="s">
        <v>42</v>
      </c>
      <c r="F103" s="40">
        <v>30</v>
      </c>
      <c r="G103" s="40">
        <v>2.4</v>
      </c>
      <c r="H103" s="40">
        <v>0.3</v>
      </c>
      <c r="I103" s="40">
        <v>15.03</v>
      </c>
      <c r="J103" s="40">
        <v>68.17</v>
      </c>
      <c r="K103" s="41" t="s">
        <v>43</v>
      </c>
      <c r="L103" s="40">
        <v>2.0699999999999998</v>
      </c>
    </row>
    <row r="104" spans="1:12" ht="1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 t="s">
        <v>25</v>
      </c>
      <c r="E105" s="39" t="s">
        <v>68</v>
      </c>
      <c r="F105" s="40">
        <v>60</v>
      </c>
      <c r="G105" s="40">
        <v>0.54</v>
      </c>
      <c r="H105" s="40">
        <v>0</v>
      </c>
      <c r="I105" s="40">
        <v>2.34</v>
      </c>
      <c r="J105" s="40">
        <v>51</v>
      </c>
      <c r="K105" s="41">
        <v>14</v>
      </c>
      <c r="L105" s="40">
        <v>3.24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customHeight="1">
      <c r="A107" s="24"/>
      <c r="B107" s="17"/>
      <c r="C107" s="8"/>
      <c r="D107" s="18" t="s">
        <v>32</v>
      </c>
      <c r="E107" s="9"/>
      <c r="F107" s="19">
        <f>SUM(F100:F106)</f>
        <v>530</v>
      </c>
      <c r="G107" s="19">
        <f t="shared" ref="G107:J107" si="36">SUM(G100:G106)</f>
        <v>23.15</v>
      </c>
      <c r="H107" s="19">
        <f t="shared" si="36"/>
        <v>16.240000000000002</v>
      </c>
      <c r="I107" s="19">
        <f t="shared" si="36"/>
        <v>67.3</v>
      </c>
      <c r="J107" s="19">
        <f t="shared" si="36"/>
        <v>661.43</v>
      </c>
      <c r="K107" s="25"/>
      <c r="L107" s="19">
        <f t="shared" ref="L107" si="37">SUM(L100:L106)</f>
        <v>71.47</v>
      </c>
    </row>
    <row r="108" spans="1:12" ht="15">
      <c r="A108" s="26">
        <f>A100</f>
        <v>2</v>
      </c>
      <c r="B108" s="13">
        <v>2</v>
      </c>
      <c r="C108" s="10" t="s">
        <v>24</v>
      </c>
      <c r="D108" s="7" t="s">
        <v>25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38">SUM(G108:G116)</f>
        <v>0</v>
      </c>
      <c r="H117" s="19">
        <f t="shared" si="38"/>
        <v>0</v>
      </c>
      <c r="I117" s="19">
        <f t="shared" si="38"/>
        <v>0</v>
      </c>
      <c r="J117" s="19">
        <f t="shared" si="38"/>
        <v>0</v>
      </c>
      <c r="K117" s="25"/>
      <c r="L117" s="19">
        <f t="shared" ref="L117" si="39">SUM(L108:L116)</f>
        <v>0</v>
      </c>
    </row>
    <row r="118" spans="1:12" ht="15.75" thickBot="1">
      <c r="A118" s="27">
        <f>A100</f>
        <v>2</v>
      </c>
      <c r="B118" s="28">
        <f>B100</f>
        <v>2</v>
      </c>
      <c r="C118" s="48" t="s">
        <v>4</v>
      </c>
      <c r="D118" s="49"/>
      <c r="E118" s="29"/>
      <c r="F118" s="30">
        <f>F107+F117</f>
        <v>530</v>
      </c>
      <c r="G118" s="30">
        <f t="shared" ref="G118:J118" si="40">G107+G117</f>
        <v>23.15</v>
      </c>
      <c r="H118" s="30">
        <f t="shared" si="40"/>
        <v>16.240000000000002</v>
      </c>
      <c r="I118" s="30">
        <f t="shared" si="40"/>
        <v>67.3</v>
      </c>
      <c r="J118" s="30">
        <f t="shared" si="40"/>
        <v>661.43</v>
      </c>
      <c r="K118" s="30"/>
      <c r="L118" s="30">
        <f t="shared" ref="L118" si="41">L107+L117</f>
        <v>71.47</v>
      </c>
    </row>
    <row r="119" spans="1:12" ht="15">
      <c r="A119" s="20">
        <v>2</v>
      </c>
      <c r="B119" s="21">
        <v>3</v>
      </c>
      <c r="C119" s="22" t="s">
        <v>19</v>
      </c>
      <c r="D119" s="5" t="s">
        <v>20</v>
      </c>
      <c r="E119" s="36" t="s">
        <v>63</v>
      </c>
      <c r="F119" s="37">
        <v>100</v>
      </c>
      <c r="G119" s="37">
        <v>8.5</v>
      </c>
      <c r="H119" s="37">
        <v>9.7100000000000009</v>
      </c>
      <c r="I119" s="37">
        <v>7.2</v>
      </c>
      <c r="J119" s="37">
        <v>156</v>
      </c>
      <c r="K119" s="38">
        <v>385</v>
      </c>
      <c r="L119" s="37">
        <v>48.78</v>
      </c>
    </row>
    <row r="120" spans="1:12" ht="15">
      <c r="A120" s="23"/>
      <c r="B120" s="15"/>
      <c r="C120" s="11"/>
      <c r="D120" s="6"/>
      <c r="E120" s="39" t="s">
        <v>54</v>
      </c>
      <c r="F120" s="40">
        <v>150</v>
      </c>
      <c r="G120" s="40">
        <v>3.6</v>
      </c>
      <c r="H120" s="40">
        <v>6</v>
      </c>
      <c r="I120" s="40">
        <v>37.08</v>
      </c>
      <c r="J120" s="40">
        <v>220.5</v>
      </c>
      <c r="K120" s="41">
        <v>511</v>
      </c>
      <c r="L120" s="40">
        <v>12.77</v>
      </c>
    </row>
    <row r="121" spans="1:12" ht="15">
      <c r="A121" s="23"/>
      <c r="B121" s="15"/>
      <c r="C121" s="11"/>
      <c r="D121" s="7" t="s">
        <v>21</v>
      </c>
      <c r="E121" s="39" t="s">
        <v>41</v>
      </c>
      <c r="F121" s="40">
        <v>200</v>
      </c>
      <c r="G121" s="40">
        <v>0.2</v>
      </c>
      <c r="H121" s="40">
        <v>0</v>
      </c>
      <c r="I121" s="40">
        <v>15</v>
      </c>
      <c r="J121" s="40">
        <v>58</v>
      </c>
      <c r="K121" s="41">
        <v>685</v>
      </c>
      <c r="L121" s="40">
        <v>2.64</v>
      </c>
    </row>
    <row r="122" spans="1:12" ht="15.75" customHeight="1">
      <c r="A122" s="23"/>
      <c r="B122" s="15"/>
      <c r="C122" s="11"/>
      <c r="D122" s="7" t="s">
        <v>22</v>
      </c>
      <c r="E122" s="39" t="s">
        <v>59</v>
      </c>
      <c r="F122" s="40">
        <v>30</v>
      </c>
      <c r="G122" s="40">
        <v>2.4</v>
      </c>
      <c r="H122" s="40">
        <v>0.3</v>
      </c>
      <c r="I122" s="40">
        <v>15.03</v>
      </c>
      <c r="J122" s="40">
        <v>68.17</v>
      </c>
      <c r="K122" s="41" t="s">
        <v>43</v>
      </c>
      <c r="L122" s="40">
        <v>2.0699999999999998</v>
      </c>
    </row>
    <row r="123" spans="1:12" ht="15">
      <c r="A123" s="23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6" t="s">
        <v>25</v>
      </c>
      <c r="E124" s="39" t="s">
        <v>44</v>
      </c>
      <c r="F124" s="40">
        <v>60</v>
      </c>
      <c r="G124" s="40">
        <v>1.32</v>
      </c>
      <c r="H124" s="40">
        <v>4.5599999999999996</v>
      </c>
      <c r="I124" s="40">
        <v>6.84</v>
      </c>
      <c r="J124" s="40">
        <v>76.8</v>
      </c>
      <c r="K124" s="41">
        <v>77</v>
      </c>
      <c r="L124" s="40">
        <v>5.21</v>
      </c>
    </row>
    <row r="125" spans="1:12" ht="1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24"/>
      <c r="B126" s="17"/>
      <c r="C126" s="8"/>
      <c r="D126" s="18" t="s">
        <v>32</v>
      </c>
      <c r="E126" s="9"/>
      <c r="F126" s="19">
        <f>SUM(F119:F125)</f>
        <v>540</v>
      </c>
      <c r="G126" s="19">
        <f t="shared" ref="G126:J126" si="42">SUM(G119:G125)</f>
        <v>16.02</v>
      </c>
      <c r="H126" s="19">
        <f t="shared" si="42"/>
        <v>20.57</v>
      </c>
      <c r="I126" s="19">
        <f t="shared" si="42"/>
        <v>81.150000000000006</v>
      </c>
      <c r="J126" s="19">
        <f t="shared" si="42"/>
        <v>579.47</v>
      </c>
      <c r="K126" s="25"/>
      <c r="L126" s="19">
        <f t="shared" ref="L126" si="43">SUM(L119:L125)</f>
        <v>71.469999999999985</v>
      </c>
    </row>
    <row r="127" spans="1:12" ht="15">
      <c r="A127" s="26">
        <f>A119</f>
        <v>2</v>
      </c>
      <c r="B127" s="13">
        <v>3</v>
      </c>
      <c r="C127" s="10" t="s">
        <v>24</v>
      </c>
      <c r="D127" s="7" t="s">
        <v>25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23"/>
      <c r="B128" s="15"/>
      <c r="C128" s="11"/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23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23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23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23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23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24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44">SUM(G127:G135)</f>
        <v>0</v>
      </c>
      <c r="H136" s="19">
        <f t="shared" si="44"/>
        <v>0</v>
      </c>
      <c r="I136" s="19">
        <f t="shared" si="44"/>
        <v>0</v>
      </c>
      <c r="J136" s="19">
        <f t="shared" si="44"/>
        <v>0</v>
      </c>
      <c r="K136" s="25"/>
      <c r="L136" s="19">
        <f t="shared" ref="L136" si="45">SUM(L127:L135)</f>
        <v>0</v>
      </c>
    </row>
    <row r="137" spans="1:12" ht="15.75" thickBot="1">
      <c r="A137" s="27">
        <f>A119</f>
        <v>2</v>
      </c>
      <c r="B137" s="28">
        <f>B119</f>
        <v>3</v>
      </c>
      <c r="C137" s="48" t="s">
        <v>4</v>
      </c>
      <c r="D137" s="49"/>
      <c r="E137" s="29"/>
      <c r="F137" s="30">
        <f>F126+F136</f>
        <v>540</v>
      </c>
      <c r="G137" s="30">
        <f t="shared" ref="G137:J137" si="46">G126+G136</f>
        <v>16.02</v>
      </c>
      <c r="H137" s="30">
        <f t="shared" si="46"/>
        <v>20.57</v>
      </c>
      <c r="I137" s="30">
        <f t="shared" si="46"/>
        <v>81.150000000000006</v>
      </c>
      <c r="J137" s="30">
        <f t="shared" si="46"/>
        <v>579.47</v>
      </c>
      <c r="K137" s="30"/>
      <c r="L137" s="30">
        <f t="shared" ref="L137" si="47">L126+L136</f>
        <v>71.469999999999985</v>
      </c>
    </row>
    <row r="138" spans="1:12" ht="15">
      <c r="A138" s="14">
        <v>2</v>
      </c>
      <c r="B138" s="15">
        <v>4</v>
      </c>
      <c r="C138" s="22" t="s">
        <v>19</v>
      </c>
      <c r="D138" s="5" t="s">
        <v>20</v>
      </c>
      <c r="E138" s="36" t="s">
        <v>51</v>
      </c>
      <c r="F138" s="37">
        <v>90</v>
      </c>
      <c r="G138" s="37">
        <v>13.86</v>
      </c>
      <c r="H138" s="37">
        <v>16.5</v>
      </c>
      <c r="I138" s="37">
        <v>14.58</v>
      </c>
      <c r="J138" s="37">
        <v>264.60000000000002</v>
      </c>
      <c r="K138" s="38">
        <v>461</v>
      </c>
      <c r="L138" s="37">
        <v>54.38</v>
      </c>
    </row>
    <row r="139" spans="1:12" ht="15">
      <c r="A139" s="23"/>
      <c r="B139" s="15"/>
      <c r="C139" s="11"/>
      <c r="D139" s="6"/>
      <c r="E139" s="39" t="s">
        <v>49</v>
      </c>
      <c r="F139" s="40">
        <v>150</v>
      </c>
      <c r="G139" s="40">
        <v>4.5</v>
      </c>
      <c r="H139" s="40">
        <v>6.75</v>
      </c>
      <c r="I139" s="40">
        <v>22.35</v>
      </c>
      <c r="J139" s="40">
        <v>171</v>
      </c>
      <c r="K139" s="41">
        <v>508</v>
      </c>
      <c r="L139" s="40">
        <v>8.4</v>
      </c>
    </row>
    <row r="140" spans="1:12" ht="15">
      <c r="A140" s="14"/>
      <c r="B140" s="15"/>
      <c r="C140" s="11"/>
      <c r="D140" s="7" t="s">
        <v>21</v>
      </c>
      <c r="E140" s="39" t="s">
        <v>41</v>
      </c>
      <c r="F140" s="40">
        <v>200</v>
      </c>
      <c r="G140" s="40">
        <v>0.2</v>
      </c>
      <c r="H140" s="40">
        <v>0</v>
      </c>
      <c r="I140" s="40">
        <v>15</v>
      </c>
      <c r="J140" s="40">
        <v>58</v>
      </c>
      <c r="K140" s="41">
        <v>685</v>
      </c>
      <c r="L140" s="40">
        <v>2.64</v>
      </c>
    </row>
    <row r="141" spans="1:12" ht="15">
      <c r="A141" s="14"/>
      <c r="B141" s="15"/>
      <c r="C141" s="11"/>
      <c r="D141" s="7" t="s">
        <v>22</v>
      </c>
      <c r="E141" s="39" t="s">
        <v>42</v>
      </c>
      <c r="F141" s="40">
        <v>30</v>
      </c>
      <c r="G141" s="40">
        <v>2.4</v>
      </c>
      <c r="H141" s="40">
        <v>0.3</v>
      </c>
      <c r="I141" s="40">
        <v>15.03</v>
      </c>
      <c r="J141" s="40">
        <v>68.17</v>
      </c>
      <c r="K141" s="41" t="s">
        <v>43</v>
      </c>
      <c r="L141" s="40">
        <v>2.0699999999999998</v>
      </c>
    </row>
    <row r="142" spans="1:12" ht="15">
      <c r="A142" s="14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6" t="s">
        <v>25</v>
      </c>
      <c r="E143" s="39" t="s">
        <v>65</v>
      </c>
      <c r="F143" s="40">
        <v>60</v>
      </c>
      <c r="G143" s="40">
        <v>0.36</v>
      </c>
      <c r="H143" s="40">
        <v>4.26</v>
      </c>
      <c r="I143" s="40">
        <v>1.8</v>
      </c>
      <c r="J143" s="40">
        <v>47.4</v>
      </c>
      <c r="K143" s="41">
        <v>16</v>
      </c>
      <c r="L143" s="40">
        <v>3.98</v>
      </c>
    </row>
    <row r="144" spans="1:12" ht="1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6"/>
      <c r="B145" s="17"/>
      <c r="C145" s="8"/>
      <c r="D145" s="18" t="s">
        <v>32</v>
      </c>
      <c r="E145" s="9"/>
      <c r="F145" s="19">
        <f>SUM(F138:F144)</f>
        <v>530</v>
      </c>
      <c r="G145" s="19">
        <f>SUM(G138:G144)</f>
        <v>21.319999999999997</v>
      </c>
      <c r="H145" s="19">
        <f>SUM(H138:H144)</f>
        <v>27.810000000000002</v>
      </c>
      <c r="I145" s="19">
        <f>SUM(I138:I144)</f>
        <v>68.759999999999991</v>
      </c>
      <c r="J145" s="19">
        <f>SUM(J138:J144)</f>
        <v>609.16999999999996</v>
      </c>
      <c r="K145" s="25"/>
      <c r="L145" s="19">
        <f>SUM(L138:L144)</f>
        <v>71.47</v>
      </c>
    </row>
    <row r="146" spans="1:12" ht="15">
      <c r="A146" s="13">
        <f>A138</f>
        <v>2</v>
      </c>
      <c r="B146" s="13">
        <v>4</v>
      </c>
      <c r="C146" s="10" t="s">
        <v>24</v>
      </c>
      <c r="D146" s="7" t="s">
        <v>25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14"/>
      <c r="B147" s="15"/>
      <c r="C147" s="11"/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14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14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14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14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14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14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14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16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48">SUM(G146:G154)</f>
        <v>0</v>
      </c>
      <c r="H155" s="19">
        <f t="shared" si="48"/>
        <v>0</v>
      </c>
      <c r="I155" s="19">
        <f t="shared" si="48"/>
        <v>0</v>
      </c>
      <c r="J155" s="19">
        <f t="shared" si="48"/>
        <v>0</v>
      </c>
      <c r="K155" s="25"/>
      <c r="L155" s="19">
        <f t="shared" ref="L155" si="49">SUM(L146:L154)</f>
        <v>0</v>
      </c>
    </row>
    <row r="156" spans="1:12" ht="15.75" thickBot="1">
      <c r="A156" s="31">
        <f>A138</f>
        <v>2</v>
      </c>
      <c r="B156" s="31">
        <f>B138</f>
        <v>4</v>
      </c>
      <c r="C156" s="48" t="s">
        <v>4</v>
      </c>
      <c r="D156" s="49"/>
      <c r="E156" s="29"/>
      <c r="F156" s="30">
        <f>F145+F155</f>
        <v>530</v>
      </c>
      <c r="G156" s="30">
        <f t="shared" ref="G156:J156" si="50">G145+G155</f>
        <v>21.319999999999997</v>
      </c>
      <c r="H156" s="30">
        <f t="shared" si="50"/>
        <v>27.810000000000002</v>
      </c>
      <c r="I156" s="30">
        <f t="shared" si="50"/>
        <v>68.759999999999991</v>
      </c>
      <c r="J156" s="30">
        <f t="shared" si="50"/>
        <v>609.16999999999996</v>
      </c>
      <c r="K156" s="30"/>
      <c r="L156" s="30">
        <f t="shared" ref="L156" si="51">L145+L155</f>
        <v>71.47</v>
      </c>
    </row>
    <row r="157" spans="1:12" ht="15">
      <c r="A157" s="20">
        <v>2</v>
      </c>
      <c r="B157" s="21">
        <v>5</v>
      </c>
      <c r="C157" s="22" t="s">
        <v>19</v>
      </c>
      <c r="D157" s="5" t="s">
        <v>20</v>
      </c>
      <c r="E157" s="36" t="s">
        <v>66</v>
      </c>
      <c r="F157" s="37">
        <v>90</v>
      </c>
      <c r="G157" s="37">
        <v>11.7</v>
      </c>
      <c r="H157" s="37">
        <v>5.9</v>
      </c>
      <c r="I157" s="37">
        <v>8.9</v>
      </c>
      <c r="J157" s="37">
        <v>116</v>
      </c>
      <c r="K157" s="38">
        <v>258</v>
      </c>
      <c r="L157" s="37">
        <v>47.46</v>
      </c>
    </row>
    <row r="158" spans="1:12" ht="15">
      <c r="A158" s="23"/>
      <c r="B158" s="15"/>
      <c r="C158" s="11"/>
      <c r="D158" s="6"/>
      <c r="E158" s="39" t="s">
        <v>54</v>
      </c>
      <c r="F158" s="40">
        <v>150</v>
      </c>
      <c r="G158" s="40">
        <v>3.6</v>
      </c>
      <c r="H158" s="40">
        <v>6</v>
      </c>
      <c r="I158" s="40">
        <v>37.08</v>
      </c>
      <c r="J158" s="40">
        <v>220.5</v>
      </c>
      <c r="K158" s="41">
        <v>511</v>
      </c>
      <c r="L158" s="40">
        <v>12.77</v>
      </c>
    </row>
    <row r="159" spans="1:12" ht="15">
      <c r="A159" s="23"/>
      <c r="B159" s="15"/>
      <c r="C159" s="11"/>
      <c r="D159" s="7" t="s">
        <v>21</v>
      </c>
      <c r="E159" s="39" t="s">
        <v>41</v>
      </c>
      <c r="F159" s="40">
        <v>200</v>
      </c>
      <c r="G159" s="40">
        <v>0.2</v>
      </c>
      <c r="H159" s="40">
        <v>0</v>
      </c>
      <c r="I159" s="40">
        <v>15</v>
      </c>
      <c r="J159" s="40">
        <v>58</v>
      </c>
      <c r="K159" s="41">
        <v>685</v>
      </c>
      <c r="L159" s="40">
        <v>2.64</v>
      </c>
    </row>
    <row r="160" spans="1:12" ht="15">
      <c r="A160" s="23"/>
      <c r="B160" s="15"/>
      <c r="C160" s="11"/>
      <c r="D160" s="7" t="s">
        <v>22</v>
      </c>
      <c r="E160" s="39" t="s">
        <v>42</v>
      </c>
      <c r="F160" s="40">
        <v>30</v>
      </c>
      <c r="G160" s="40">
        <v>2.4</v>
      </c>
      <c r="H160" s="40">
        <v>0.3</v>
      </c>
      <c r="I160" s="40">
        <v>15.03</v>
      </c>
      <c r="J160" s="40">
        <v>68.17</v>
      </c>
      <c r="K160" s="41" t="s">
        <v>43</v>
      </c>
      <c r="L160" s="40">
        <v>2.0699999999999998</v>
      </c>
    </row>
    <row r="161" spans="1:12" ht="1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6" t="s">
        <v>25</v>
      </c>
      <c r="E162" s="39" t="s">
        <v>64</v>
      </c>
      <c r="F162" s="40">
        <v>60</v>
      </c>
      <c r="G162" s="40">
        <v>0.36</v>
      </c>
      <c r="H162" s="40">
        <v>4.26</v>
      </c>
      <c r="I162" s="40">
        <v>1.8</v>
      </c>
      <c r="J162" s="40">
        <v>47.4</v>
      </c>
      <c r="K162" s="41">
        <v>19</v>
      </c>
      <c r="L162" s="40">
        <v>6.53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4"/>
      <c r="B164" s="17"/>
      <c r="C164" s="8"/>
      <c r="D164" s="18" t="s">
        <v>32</v>
      </c>
      <c r="E164" s="9"/>
      <c r="F164" s="19">
        <f>SUM(F157:F163)</f>
        <v>530</v>
      </c>
      <c r="G164" s="19">
        <f>SUM(G157:G163)</f>
        <v>18.259999999999998</v>
      </c>
      <c r="H164" s="19">
        <f>SUM(H157:H163)</f>
        <v>16.46</v>
      </c>
      <c r="I164" s="19">
        <f>SUM(I157:I163)</f>
        <v>77.809999999999988</v>
      </c>
      <c r="J164" s="19">
        <f>SUM(J157:J163)</f>
        <v>510.07</v>
      </c>
      <c r="K164" s="25"/>
      <c r="L164" s="19">
        <f>SUM(L157:L163)</f>
        <v>71.47</v>
      </c>
    </row>
    <row r="165" spans="1:12" ht="15">
      <c r="A165" s="26">
        <f>A157</f>
        <v>2</v>
      </c>
      <c r="B165" s="13">
        <v>5</v>
      </c>
      <c r="C165" s="10" t="s">
        <v>24</v>
      </c>
      <c r="D165" s="7" t="s">
        <v>25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52">SUM(G165:G173)</f>
        <v>0</v>
      </c>
      <c r="H174" s="19">
        <f t="shared" si="52"/>
        <v>0</v>
      </c>
      <c r="I174" s="19">
        <f t="shared" si="52"/>
        <v>0</v>
      </c>
      <c r="J174" s="19">
        <f t="shared" si="52"/>
        <v>0</v>
      </c>
      <c r="K174" s="25"/>
      <c r="L174" s="19">
        <f t="shared" ref="L174" si="53">SUM(L165:L173)</f>
        <v>0</v>
      </c>
    </row>
    <row r="175" spans="1:12" ht="15.75" thickBot="1">
      <c r="A175" s="27">
        <f>A157</f>
        <v>2</v>
      </c>
      <c r="B175" s="28">
        <f>B157</f>
        <v>5</v>
      </c>
      <c r="C175" s="48" t="s">
        <v>4</v>
      </c>
      <c r="D175" s="49"/>
      <c r="E175" s="29"/>
      <c r="F175" s="30">
        <f>F164+F174</f>
        <v>530</v>
      </c>
      <c r="G175" s="30">
        <f t="shared" ref="G175:J175" si="54">G164+G174</f>
        <v>18.259999999999998</v>
      </c>
      <c r="H175" s="30">
        <f t="shared" si="54"/>
        <v>16.46</v>
      </c>
      <c r="I175" s="30">
        <f t="shared" si="54"/>
        <v>77.809999999999988</v>
      </c>
      <c r="J175" s="30">
        <f t="shared" si="54"/>
        <v>510.07</v>
      </c>
      <c r="K175" s="30"/>
      <c r="L175" s="30">
        <f t="shared" ref="L175" si="55">L164+L174</f>
        <v>71.47</v>
      </c>
    </row>
  </sheetData>
  <mergeCells count="11">
    <mergeCell ref="C175:D175"/>
    <mergeCell ref="C156:D156"/>
    <mergeCell ref="C1:E1"/>
    <mergeCell ref="H1:K1"/>
    <mergeCell ref="H2:K2"/>
    <mergeCell ref="C24:D24"/>
    <mergeCell ref="C61:D61"/>
    <mergeCell ref="C99:D99"/>
    <mergeCell ref="C80:D80"/>
    <mergeCell ref="C137:D137"/>
    <mergeCell ref="C118:D118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Секретарь#1</cp:lastModifiedBy>
  <cp:lastPrinted>2024-10-16T06:43:12Z</cp:lastPrinted>
  <dcterms:created xsi:type="dcterms:W3CDTF">2022-05-16T14:23:56Z</dcterms:created>
  <dcterms:modified xsi:type="dcterms:W3CDTF">2024-11-07T06:12:13Z</dcterms:modified>
</cp:coreProperties>
</file>