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8" i="1"/>
  <c r="A158"/>
  <c r="B100"/>
  <c r="A100"/>
  <c r="L99"/>
  <c r="J99"/>
  <c r="I99"/>
  <c r="H99"/>
  <c r="G99"/>
  <c r="F99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57"/>
  <c r="J157"/>
  <c r="I157"/>
  <c r="H157"/>
  <c r="G157"/>
  <c r="F157"/>
  <c r="L147"/>
  <c r="L158" s="1"/>
  <c r="J147"/>
  <c r="J158" s="1"/>
  <c r="I147"/>
  <c r="I158" s="1"/>
  <c r="H147"/>
  <c r="H158" s="1"/>
  <c r="G147"/>
  <c r="G158" s="1"/>
  <c r="F147"/>
  <c r="F158" s="1"/>
  <c r="B196"/>
  <c r="A196"/>
  <c r="L195"/>
  <c r="J195"/>
  <c r="I195"/>
  <c r="H195"/>
  <c r="G195"/>
  <c r="F195"/>
  <c r="A186"/>
  <c r="L185"/>
  <c r="J185"/>
  <c r="I185"/>
  <c r="H185"/>
  <c r="G185"/>
  <c r="F185"/>
  <c r="B120"/>
  <c r="A120"/>
  <c r="L119"/>
  <c r="J119"/>
  <c r="I119"/>
  <c r="H119"/>
  <c r="G119"/>
  <c r="F119"/>
  <c r="A110"/>
  <c r="L109"/>
  <c r="J109"/>
  <c r="I109"/>
  <c r="H109"/>
  <c r="G109"/>
  <c r="F109"/>
  <c r="L176"/>
  <c r="L166"/>
  <c r="L138"/>
  <c r="L128"/>
  <c r="B177"/>
  <c r="A177"/>
  <c r="J176"/>
  <c r="I176"/>
  <c r="H176"/>
  <c r="G176"/>
  <c r="F176"/>
  <c r="A167"/>
  <c r="J166"/>
  <c r="I166"/>
  <c r="H166"/>
  <c r="G166"/>
  <c r="F166"/>
  <c r="B139"/>
  <c r="A139"/>
  <c r="J138"/>
  <c r="I138"/>
  <c r="H138"/>
  <c r="G138"/>
  <c r="F138"/>
  <c r="A129"/>
  <c r="J128"/>
  <c r="I128"/>
  <c r="H128"/>
  <c r="G128"/>
  <c r="F128"/>
  <c r="F43" l="1"/>
  <c r="H43"/>
  <c r="J43"/>
  <c r="G62"/>
  <c r="I62"/>
  <c r="L62"/>
  <c r="G100"/>
  <c r="I100"/>
  <c r="L100"/>
  <c r="F81"/>
  <c r="H81"/>
  <c r="J81"/>
  <c r="F139"/>
  <c r="J139"/>
  <c r="I120"/>
  <c r="F196"/>
  <c r="J196"/>
  <c r="H139"/>
  <c r="G120"/>
  <c r="L120"/>
  <c r="H196"/>
  <c r="L139"/>
  <c r="L177"/>
  <c r="F120"/>
  <c r="H120"/>
  <c r="J120"/>
  <c r="G196"/>
  <c r="I196"/>
  <c r="L196"/>
  <c r="I139"/>
  <c r="G177"/>
  <c r="I177"/>
  <c r="F177"/>
  <c r="H177"/>
  <c r="J177"/>
  <c r="G139"/>
</calcChain>
</file>

<file path=xl/sharedStrings.xml><?xml version="1.0" encoding="utf-8"?>
<sst xmlns="http://schemas.openxmlformats.org/spreadsheetml/2006/main" count="260" uniqueCount="72">
  <si>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</si>
  <si>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</si>
  <si>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</si>
  <si>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</si>
  <si>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</si>
  <si>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</si>
  <si>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</si>
  <si>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</si>
  <si>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</si>
  <si>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</si>
  <si>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</si>
  <si>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</si>
  <si>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</si>
  <si>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</si>
  <si>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</si>
  <si>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</si>
  <si>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</si>
  <si>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</si>
  <si>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</si>
  <si>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</si>
  <si>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</si>
  <si>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</si>
  <si>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</si>
  <si>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</si>
  <si>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</si>
  <si>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</si>
  <si>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</si>
  <si>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</si>
  <si>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</si>
  <si>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</si>
  <si>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</si>
  <si>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</si>
  <si>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</si>
  <si>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</si>
  <si>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</si>
  <si>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</si>
  <si>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</si>
  <si>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</si>
  <si>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</si>
  <si>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Холодова Г.А.</t>
  </si>
  <si>
    <t>МОАУ СОШ №38</t>
  </si>
  <si>
    <t>чай с сахаром</t>
  </si>
  <si>
    <t>хлеб пшеничный</t>
  </si>
  <si>
    <t>промыш</t>
  </si>
  <si>
    <t>икра кабачковая</t>
  </si>
  <si>
    <t>булочка "Морковка"</t>
  </si>
  <si>
    <t>яблоко</t>
  </si>
  <si>
    <t>яйцо вареное</t>
  </si>
  <si>
    <t>хлуб пшеничный</t>
  </si>
  <si>
    <t>свлат из свежих огурцов</t>
  </si>
  <si>
    <t>салат из моркови с яблоком</t>
  </si>
  <si>
    <t>печенье</t>
  </si>
  <si>
    <t>чай с лимоном</t>
  </si>
  <si>
    <t>каша молочная пшенично-кукурузная с маслом сливочным 220гр.</t>
  </si>
  <si>
    <t>тефтели из мяса говядины с соусом 90гр.,каша гречневая рассыпчатая 150гр.</t>
  </si>
  <si>
    <t>461/508</t>
  </si>
  <si>
    <t>котлета из мяса говядины 90гр.,гороховое пюре 150гр.</t>
  </si>
  <si>
    <t>451/514</t>
  </si>
  <si>
    <t>рыбные тефтели с томатным  соусом 110гр.,рис отварной 150гр.</t>
  </si>
  <si>
    <t>394/511</t>
  </si>
  <si>
    <t>куры тушеные с овошами 90,макаронные изделия отварные 150</t>
  </si>
  <si>
    <t>488/332</t>
  </si>
  <si>
    <t>запеканка творожная со сгущенным молоком 70/20 гр,каша мол.ячневая 150 гр.</t>
  </si>
  <si>
    <t>366/168</t>
  </si>
  <si>
    <t>биточки из мяса говядины 90,гороховое пюре 150</t>
  </si>
  <si>
    <t>рыбные тефтели с томатным соусом 110,рис отварной 150</t>
  </si>
  <si>
    <t>258/511</t>
  </si>
  <si>
    <t>385/332</t>
  </si>
  <si>
    <t>тефтели из мяса говядины с соусом 90,каша гречневая рассыпчатая 150</t>
  </si>
  <si>
    <t>котлета куриная с томатно-сметан.соусом 100,макаронные изделия отварные 150</t>
  </si>
  <si>
    <t>салат из св.капусты с морковью и масл.раст</t>
  </si>
  <si>
    <t>салат из св.капусты с морковью и масл. раст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</si>
</sst>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40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32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13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25.5">
      <c r="A6" s="20">
        <v>1</v>
      </c>
      <c r="B6" s="21">
        <v>1</v>
      </c>
      <c r="C6" s="22" t="s">
        <v>19</v>
      </c>
      <c r="D6" s="5" t="s">
        <v>20</v>
      </c>
      <c r="E6" s="36" t="s">
        <v>62</v>
      </c>
      <c r="F6" s="37">
        <v>240</v>
      </c>
      <c r="G6" s="37">
        <v>21</v>
      </c>
      <c r="H6" s="37">
        <v>15</v>
      </c>
      <c r="I6" s="37">
        <v>43</v>
      </c>
      <c r="J6" s="37">
        <v>457</v>
      </c>
      <c r="K6" s="38" t="s">
        <v>63</v>
      </c>
      <c r="L6" s="37">
        <v>50.26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 t="s">
        <v>41</v>
      </c>
      <c r="F8" s="40">
        <v>200</v>
      </c>
      <c r="G8" s="40">
        <v>0</v>
      </c>
      <c r="H8" s="40">
        <v>0</v>
      </c>
      <c r="I8" s="40">
        <v>15</v>
      </c>
      <c r="J8" s="40">
        <v>58</v>
      </c>
      <c r="K8" s="41">
        <v>685</v>
      </c>
      <c r="L8" s="40">
        <v>2.64</v>
      </c>
    </row>
    <row r="9" spans="1:12" ht="15">
      <c r="A9" s="23"/>
      <c r="B9" s="15"/>
      <c r="C9" s="11"/>
      <c r="D9" s="7" t="s">
        <v>22</v>
      </c>
      <c r="E9" s="39" t="s">
        <v>42</v>
      </c>
      <c r="F9" s="40">
        <v>30</v>
      </c>
      <c r="G9" s="40">
        <v>2</v>
      </c>
      <c r="H9" s="40">
        <v>0</v>
      </c>
      <c r="I9" s="40">
        <v>15</v>
      </c>
      <c r="J9" s="40">
        <v>68</v>
      </c>
      <c r="K9" s="41" t="s">
        <v>43</v>
      </c>
      <c r="L9" s="40">
        <v>2.0699999999999998</v>
      </c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 t="s">
        <v>25</v>
      </c>
      <c r="E11" s="39" t="s">
        <v>47</v>
      </c>
      <c r="F11" s="40">
        <v>60</v>
      </c>
      <c r="G11" s="40">
        <v>5</v>
      </c>
      <c r="H11" s="40">
        <v>5</v>
      </c>
      <c r="I11" s="40">
        <v>0</v>
      </c>
      <c r="J11" s="40">
        <v>63</v>
      </c>
      <c r="K11" s="41">
        <v>337</v>
      </c>
      <c r="L11" s="40">
        <v>16.5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28</v>
      </c>
      <c r="H13" s="19">
        <f t="shared" si="0"/>
        <v>20</v>
      </c>
      <c r="I13" s="19">
        <f t="shared" si="0"/>
        <v>73</v>
      </c>
      <c r="J13" s="19">
        <f t="shared" si="0"/>
        <v>646</v>
      </c>
      <c r="K13" s="25"/>
      <c r="L13" s="19">
        <f t="shared" ref="L13" si="1">SUM(L6:L12)</f>
        <v>71.47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530</v>
      </c>
      <c r="G24" s="30">
        <f t="shared" ref="G24:J24" si="4">G13+G23</f>
        <v>28</v>
      </c>
      <c r="H24" s="30">
        <f t="shared" si="4"/>
        <v>20</v>
      </c>
      <c r="I24" s="30">
        <f t="shared" si="4"/>
        <v>73</v>
      </c>
      <c r="J24" s="30">
        <f t="shared" si="4"/>
        <v>646</v>
      </c>
      <c r="K24" s="30"/>
      <c r="L24" s="30">
        <f t="shared" ref="L24:N24" si="5">L13+L23</f>
        <v>71.47</v>
      </c>
    </row>
    <row r="25" spans="1:12" ht="15">
      <c r="A25" s="20">
        <v>1</v>
      </c>
      <c r="B25" s="21">
        <v>2</v>
      </c>
      <c r="C25" s="22" t="s">
        <v>19</v>
      </c>
      <c r="D25" s="5" t="s">
        <v>20</v>
      </c>
      <c r="E25" s="36" t="s">
        <v>64</v>
      </c>
      <c r="F25" s="37">
        <v>240</v>
      </c>
      <c r="G25" s="37">
        <v>28</v>
      </c>
      <c r="H25" s="37">
        <v>20</v>
      </c>
      <c r="I25" s="37">
        <v>48</v>
      </c>
      <c r="J25" s="37">
        <v>489</v>
      </c>
      <c r="K25" s="38" t="s">
        <v>57</v>
      </c>
      <c r="L25" s="37">
        <v>58.62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 t="s">
        <v>41</v>
      </c>
      <c r="F27" s="40">
        <v>200</v>
      </c>
      <c r="G27" s="40">
        <v>0</v>
      </c>
      <c r="H27" s="40">
        <v>0</v>
      </c>
      <c r="I27" s="40">
        <v>15</v>
      </c>
      <c r="J27" s="40">
        <v>58</v>
      </c>
      <c r="K27" s="41">
        <v>685</v>
      </c>
      <c r="L27" s="40">
        <v>2.64</v>
      </c>
    </row>
    <row r="28" spans="1:12" ht="15">
      <c r="A28" s="23"/>
      <c r="B28" s="15"/>
      <c r="C28" s="11"/>
      <c r="D28" s="7" t="s">
        <v>22</v>
      </c>
      <c r="E28" s="39" t="s">
        <v>42</v>
      </c>
      <c r="F28" s="40">
        <v>30</v>
      </c>
      <c r="G28" s="40">
        <v>2</v>
      </c>
      <c r="H28" s="40">
        <v>0</v>
      </c>
      <c r="I28" s="40">
        <v>15</v>
      </c>
      <c r="J28" s="40">
        <v>68</v>
      </c>
      <c r="K28" s="41" t="s">
        <v>43</v>
      </c>
      <c r="L28" s="40">
        <v>2.0699999999999998</v>
      </c>
    </row>
    <row r="29" spans="1:12" ht="15">
      <c r="A29" s="23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23"/>
      <c r="B30" s="15"/>
      <c r="C30" s="11"/>
      <c r="D30" s="6" t="s">
        <v>25</v>
      </c>
      <c r="E30" s="39" t="s">
        <v>51</v>
      </c>
      <c r="F30" s="40">
        <v>60</v>
      </c>
      <c r="G30" s="40">
        <v>4</v>
      </c>
      <c r="H30" s="40">
        <v>5</v>
      </c>
      <c r="I30" s="40">
        <v>4</v>
      </c>
      <c r="J30" s="40">
        <v>235</v>
      </c>
      <c r="K30" s="41" t="s">
        <v>43</v>
      </c>
      <c r="L30" s="40">
        <v>8.14</v>
      </c>
    </row>
    <row r="31" spans="1:12" ht="1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customHeight="1">
      <c r="A32" s="24"/>
      <c r="B32" s="17"/>
      <c r="C32" s="8"/>
      <c r="D32" s="18" t="s">
        <v>32</v>
      </c>
      <c r="E32" s="9"/>
      <c r="F32" s="19">
        <f>SUM(F25:F31)</f>
        <v>530</v>
      </c>
      <c r="G32" s="19">
        <f t="shared" ref="G32:J32" si="6">SUM(G25:G31)</f>
        <v>34</v>
      </c>
      <c r="H32" s="19">
        <f t="shared" si="6"/>
        <v>25</v>
      </c>
      <c r="I32" s="19">
        <f t="shared" si="6"/>
        <v>82</v>
      </c>
      <c r="J32" s="19">
        <f t="shared" si="6"/>
        <v>850</v>
      </c>
      <c r="K32" s="25"/>
      <c r="L32" s="19">
        <f t="shared" ref="L32" si="7">SUM(L25:L31)</f>
        <v>71.47</v>
      </c>
    </row>
    <row r="33" spans="1:12" ht="15">
      <c r="A33" s="26">
        <f>A25</f>
        <v>1</v>
      </c>
      <c r="B33" s="13"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23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23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23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23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23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23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23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23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24"/>
      <c r="B42" s="17"/>
      <c r="C42" s="8"/>
      <c r="D42" s="18" t="s">
        <v>32</v>
      </c>
      <c r="E42" s="9"/>
      <c r="F42" s="19">
        <f>SUM(F33:F41)</f>
        <v>0</v>
      </c>
      <c r="G42" s="19">
        <f t="shared" ref="G42:J42" si="8">SUM(G33:G41)</f>
        <v>0</v>
      </c>
      <c r="H42" s="19">
        <f t="shared" si="8"/>
        <v>0</v>
      </c>
      <c r="I42" s="19">
        <f t="shared" si="8"/>
        <v>0</v>
      </c>
      <c r="J42" s="19">
        <f t="shared" si="8"/>
        <v>0</v>
      </c>
      <c r="K42" s="25"/>
      <c r="L42" s="19">
        <f t="shared" ref="L42" si="9">SUM(L33:L41)</f>
        <v>0</v>
      </c>
    </row>
    <row r="43" spans="1:12" ht="15.75" thickBot="1">
      <c r="A43" s="27">
        <f>A25</f>
        <v>1</v>
      </c>
      <c r="B43" s="28">
        <f>B25</f>
        <v>2</v>
      </c>
      <c r="C43" s="48" t="s">
        <v>4</v>
      </c>
      <c r="D43" s="49"/>
      <c r="E43" s="29"/>
      <c r="F43" s="30">
        <f>F32+F42</f>
        <v>530</v>
      </c>
      <c r="G43" s="30">
        <f t="shared" ref="G43:J43" si="10">G32+G42</f>
        <v>34</v>
      </c>
      <c r="H43" s="30">
        <f t="shared" si="10"/>
        <v>25</v>
      </c>
      <c r="I43" s="30">
        <f t="shared" si="10"/>
        <v>82</v>
      </c>
      <c r="J43" s="30">
        <f t="shared" si="10"/>
        <v>850</v>
      </c>
      <c r="K43" s="30"/>
      <c r="L43" s="30">
        <f t="shared" ref="L43" si="11">L32+L42</f>
        <v>71.47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 t="s">
        <v>65</v>
      </c>
      <c r="F44" s="37">
        <v>260</v>
      </c>
      <c r="G44" s="37">
        <v>15</v>
      </c>
      <c r="H44" s="37">
        <v>12</v>
      </c>
      <c r="I44" s="37">
        <v>46</v>
      </c>
      <c r="J44" s="37">
        <v>337</v>
      </c>
      <c r="K44" s="38" t="s">
        <v>66</v>
      </c>
      <c r="L44" s="37">
        <v>59.27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 t="s">
        <v>52</v>
      </c>
      <c r="F46" s="40">
        <v>200</v>
      </c>
      <c r="G46" s="40">
        <v>0</v>
      </c>
      <c r="H46" s="40">
        <v>0</v>
      </c>
      <c r="I46" s="40">
        <v>15</v>
      </c>
      <c r="J46" s="40">
        <v>60</v>
      </c>
      <c r="K46" s="41">
        <v>686</v>
      </c>
      <c r="L46" s="40">
        <v>5.6</v>
      </c>
    </row>
    <row r="47" spans="1:12" ht="15">
      <c r="A47" s="23"/>
      <c r="B47" s="15"/>
      <c r="C47" s="11"/>
      <c r="D47" s="7" t="s">
        <v>22</v>
      </c>
      <c r="E47" s="39" t="s">
        <v>42</v>
      </c>
      <c r="F47" s="40">
        <v>30</v>
      </c>
      <c r="G47" s="40">
        <v>2</v>
      </c>
      <c r="H47" s="40">
        <v>0</v>
      </c>
      <c r="I47" s="40">
        <v>15</v>
      </c>
      <c r="J47" s="40">
        <v>68</v>
      </c>
      <c r="K47" s="41" t="s">
        <v>43</v>
      </c>
      <c r="L47" s="40">
        <v>2.0699999999999998</v>
      </c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 t="s">
        <v>25</v>
      </c>
      <c r="E49" s="39" t="s">
        <v>50</v>
      </c>
      <c r="F49" s="40">
        <v>60</v>
      </c>
      <c r="G49" s="40">
        <v>1</v>
      </c>
      <c r="H49" s="40">
        <v>1</v>
      </c>
      <c r="I49" s="40">
        <v>6</v>
      </c>
      <c r="J49" s="40">
        <v>42</v>
      </c>
      <c r="K49" s="41">
        <v>57</v>
      </c>
      <c r="L49" s="40">
        <v>4.53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>SUM(G44:G50)</f>
        <v>18</v>
      </c>
      <c r="H51" s="19">
        <f>SUM(H44:H50)</f>
        <v>13</v>
      </c>
      <c r="I51" s="19">
        <f>SUM(I44:I50)</f>
        <v>82</v>
      </c>
      <c r="J51" s="19">
        <f>SUM(J44:J50)</f>
        <v>507</v>
      </c>
      <c r="K51" s="25"/>
      <c r="L51" s="19">
        <f>SUM(L44:L50)</f>
        <v>71.47</v>
      </c>
    </row>
    <row r="52" spans="1:12" ht="15">
      <c r="A52" s="26">
        <f>A44</f>
        <v>1</v>
      </c>
      <c r="B52" s="13"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:J61" si="12">SUM(G52:G60)</f>
        <v>0</v>
      </c>
      <c r="H61" s="19">
        <f t="shared" si="12"/>
        <v>0</v>
      </c>
      <c r="I61" s="19">
        <f t="shared" si="12"/>
        <v>0</v>
      </c>
      <c r="J61" s="19">
        <f t="shared" si="12"/>
        <v>0</v>
      </c>
      <c r="K61" s="25"/>
      <c r="L61" s="19">
        <f t="shared" ref="L61" si="13">SUM(L52:L60)</f>
        <v>0</v>
      </c>
    </row>
    <row r="62" spans="1:12" ht="15.75" thickBot="1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550</v>
      </c>
      <c r="G62" s="30">
        <f t="shared" ref="G62:J62" si="14">G51+G61</f>
        <v>18</v>
      </c>
      <c r="H62" s="30">
        <f t="shared" si="14"/>
        <v>13</v>
      </c>
      <c r="I62" s="30">
        <f t="shared" si="14"/>
        <v>82</v>
      </c>
      <c r="J62" s="30">
        <f t="shared" si="14"/>
        <v>507</v>
      </c>
      <c r="K62" s="30"/>
      <c r="L62" s="30">
        <f t="shared" ref="L62" si="15">L51+L61</f>
        <v>71.47</v>
      </c>
    </row>
    <row r="63" spans="1:12" ht="25.5">
      <c r="A63" s="20">
        <v>1</v>
      </c>
      <c r="B63" s="21">
        <v>4</v>
      </c>
      <c r="C63" s="22" t="s">
        <v>19</v>
      </c>
      <c r="D63" s="5" t="s">
        <v>20</v>
      </c>
      <c r="E63" s="36" t="s">
        <v>69</v>
      </c>
      <c r="F63" s="37">
        <v>250</v>
      </c>
      <c r="G63" s="37">
        <v>14</v>
      </c>
      <c r="H63" s="37">
        <v>13</v>
      </c>
      <c r="I63" s="37">
        <v>40</v>
      </c>
      <c r="J63" s="37">
        <v>340</v>
      </c>
      <c r="K63" s="38" t="s">
        <v>67</v>
      </c>
      <c r="L63" s="37">
        <v>60.32</v>
      </c>
    </row>
    <row r="64" spans="1:12" ht="15">
      <c r="A64" s="14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 t="s">
        <v>41</v>
      </c>
      <c r="F65" s="40">
        <v>200</v>
      </c>
      <c r="G65" s="40">
        <v>0</v>
      </c>
      <c r="H65" s="40">
        <v>0</v>
      </c>
      <c r="I65" s="40">
        <v>15</v>
      </c>
      <c r="J65" s="40">
        <v>58</v>
      </c>
      <c r="K65" s="41">
        <v>685</v>
      </c>
      <c r="L65" s="40">
        <v>2.64</v>
      </c>
    </row>
    <row r="66" spans="1:12" ht="15.75" customHeight="1">
      <c r="A66" s="23"/>
      <c r="B66" s="15"/>
      <c r="C66" s="11"/>
      <c r="D66" s="7" t="s">
        <v>22</v>
      </c>
      <c r="E66" s="39" t="s">
        <v>48</v>
      </c>
      <c r="F66" s="40">
        <v>30</v>
      </c>
      <c r="G66" s="40">
        <v>2</v>
      </c>
      <c r="H66" s="40">
        <v>0</v>
      </c>
      <c r="I66" s="40">
        <v>15</v>
      </c>
      <c r="J66" s="40">
        <v>68</v>
      </c>
      <c r="K66" s="41" t="s">
        <v>43</v>
      </c>
      <c r="L66" s="40">
        <v>2.0699999999999998</v>
      </c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 t="s">
        <v>25</v>
      </c>
      <c r="E68" s="39" t="s">
        <v>44</v>
      </c>
      <c r="F68" s="40">
        <v>60</v>
      </c>
      <c r="G68" s="40">
        <v>1</v>
      </c>
      <c r="H68" s="40">
        <v>5</v>
      </c>
      <c r="I68" s="40">
        <v>6</v>
      </c>
      <c r="J68" s="40">
        <v>77</v>
      </c>
      <c r="K68" s="41">
        <v>77</v>
      </c>
      <c r="L68" s="40">
        <v>6.44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:J70" si="16">SUM(G63:G69)</f>
        <v>17</v>
      </c>
      <c r="H70" s="19">
        <f t="shared" si="16"/>
        <v>18</v>
      </c>
      <c r="I70" s="19">
        <f t="shared" si="16"/>
        <v>76</v>
      </c>
      <c r="J70" s="19">
        <f t="shared" si="16"/>
        <v>543</v>
      </c>
      <c r="K70" s="25"/>
      <c r="L70" s="19">
        <f t="shared" ref="L70" si="17">SUM(L63:L69)</f>
        <v>71.47</v>
      </c>
    </row>
    <row r="71" spans="1:12" ht="15">
      <c r="A71" s="26">
        <f>A63</f>
        <v>1</v>
      </c>
      <c r="B71" s="13"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:J80" si="18">SUM(G71:G79)</f>
        <v>0</v>
      </c>
      <c r="H80" s="19">
        <f t="shared" si="18"/>
        <v>0</v>
      </c>
      <c r="I80" s="19">
        <f t="shared" si="18"/>
        <v>0</v>
      </c>
      <c r="J80" s="19">
        <f t="shared" si="18"/>
        <v>0</v>
      </c>
      <c r="K80" s="25"/>
      <c r="L80" s="19">
        <f t="shared" ref="L80" si="19">SUM(L71:L79)</f>
        <v>0</v>
      </c>
    </row>
    <row r="81" spans="1:12" ht="15.75" thickBot="1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540</v>
      </c>
      <c r="G81" s="30">
        <f t="shared" ref="G81:J81" si="20">G70+G80</f>
        <v>17</v>
      </c>
      <c r="H81" s="30">
        <f t="shared" si="20"/>
        <v>18</v>
      </c>
      <c r="I81" s="30">
        <f t="shared" si="20"/>
        <v>76</v>
      </c>
      <c r="J81" s="30">
        <f t="shared" si="20"/>
        <v>543</v>
      </c>
      <c r="K81" s="30"/>
      <c r="L81" s="30">
        <f t="shared" ref="L81" si="21">L70+L80</f>
        <v>71.47</v>
      </c>
    </row>
    <row r="82" spans="1:12" ht="25.5">
      <c r="A82" s="14">
        <v>1</v>
      </c>
      <c r="B82" s="15">
        <v>5</v>
      </c>
      <c r="C82" s="22" t="s">
        <v>19</v>
      </c>
      <c r="D82" s="5" t="s">
        <v>20</v>
      </c>
      <c r="E82" s="36" t="s">
        <v>68</v>
      </c>
      <c r="F82" s="37">
        <v>240</v>
      </c>
      <c r="G82" s="37">
        <v>18</v>
      </c>
      <c r="H82" s="37">
        <v>23</v>
      </c>
      <c r="I82" s="37">
        <v>37</v>
      </c>
      <c r="J82" s="37">
        <v>436</v>
      </c>
      <c r="K82" s="38" t="s">
        <v>55</v>
      </c>
      <c r="L82" s="37">
        <v>62.78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14"/>
      <c r="B84" s="15"/>
      <c r="C84" s="11"/>
      <c r="D84" s="7" t="s">
        <v>21</v>
      </c>
      <c r="E84" s="39" t="s">
        <v>41</v>
      </c>
      <c r="F84" s="40">
        <v>200</v>
      </c>
      <c r="G84" s="40">
        <v>0</v>
      </c>
      <c r="H84" s="40">
        <v>0</v>
      </c>
      <c r="I84" s="40">
        <v>15</v>
      </c>
      <c r="J84" s="40">
        <v>58</v>
      </c>
      <c r="K84" s="41">
        <v>685</v>
      </c>
      <c r="L84" s="40">
        <v>2.64</v>
      </c>
    </row>
    <row r="85" spans="1:12" ht="15">
      <c r="A85" s="14"/>
      <c r="B85" s="15"/>
      <c r="C85" s="11"/>
      <c r="D85" s="7" t="s">
        <v>22</v>
      </c>
      <c r="E85" s="39" t="s">
        <v>42</v>
      </c>
      <c r="F85" s="40">
        <v>30</v>
      </c>
      <c r="G85" s="40">
        <v>2</v>
      </c>
      <c r="H85" s="40">
        <v>0</v>
      </c>
      <c r="I85" s="40">
        <v>15</v>
      </c>
      <c r="J85" s="40">
        <v>68</v>
      </c>
      <c r="K85" s="41" t="s">
        <v>43</v>
      </c>
      <c r="L85" s="40">
        <v>2.0699999999999998</v>
      </c>
    </row>
    <row r="86" spans="1:12" ht="15">
      <c r="A86" s="14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 t="s">
        <v>25</v>
      </c>
      <c r="E87" s="39" t="s">
        <v>70</v>
      </c>
      <c r="F87" s="40">
        <v>60</v>
      </c>
      <c r="G87" s="40">
        <v>1</v>
      </c>
      <c r="H87" s="40">
        <v>4</v>
      </c>
      <c r="I87" s="40">
        <v>5</v>
      </c>
      <c r="J87" s="40">
        <v>56</v>
      </c>
      <c r="K87" s="41">
        <v>43</v>
      </c>
      <c r="L87" s="40">
        <v>3.98</v>
      </c>
    </row>
    <row r="88" spans="1:12" ht="15">
      <c r="A88" s="14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16"/>
      <c r="B89" s="17"/>
      <c r="C89" s="8"/>
      <c r="D89" s="18" t="s">
        <v>32</v>
      </c>
      <c r="E89" s="9"/>
      <c r="F89" s="19">
        <f>SUM(F82:F88)</f>
        <v>530</v>
      </c>
      <c r="G89" s="19">
        <f>SUM(G82:G88)</f>
        <v>21</v>
      </c>
      <c r="H89" s="19">
        <f>SUM(H82:H88)</f>
        <v>27</v>
      </c>
      <c r="I89" s="19">
        <f>SUM(I82:I88)</f>
        <v>72</v>
      </c>
      <c r="J89" s="19">
        <f>SUM(J82:J88)</f>
        <v>618</v>
      </c>
      <c r="K89" s="25"/>
      <c r="L89" s="19">
        <f>SUM(L82:L88)</f>
        <v>71.47</v>
      </c>
    </row>
    <row r="90" spans="1:12" ht="15">
      <c r="A90" s="13">
        <f>A82</f>
        <v>1</v>
      </c>
      <c r="B90" s="13"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14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14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14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14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14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14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14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14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16"/>
      <c r="B99" s="17"/>
      <c r="C99" s="8"/>
      <c r="D99" s="18" t="s">
        <v>32</v>
      </c>
      <c r="E99" s="9"/>
      <c r="F99" s="19">
        <f>SUM(F90:F98)</f>
        <v>0</v>
      </c>
      <c r="G99" s="19">
        <f t="shared" ref="G99:J99" si="22">SUM(G90:G98)</f>
        <v>0</v>
      </c>
      <c r="H99" s="19">
        <f t="shared" si="22"/>
        <v>0</v>
      </c>
      <c r="I99" s="19">
        <f t="shared" si="22"/>
        <v>0</v>
      </c>
      <c r="J99" s="19">
        <f t="shared" si="22"/>
        <v>0</v>
      </c>
      <c r="K99" s="25"/>
      <c r="L99" s="19">
        <f t="shared" ref="L99" si="23">SUM(L90:L98)</f>
        <v>0</v>
      </c>
    </row>
    <row r="100" spans="1:12" ht="15.75" thickBot="1">
      <c r="A100" s="31">
        <f>A82</f>
        <v>1</v>
      </c>
      <c r="B100" s="31">
        <f>B82</f>
        <v>5</v>
      </c>
      <c r="C100" s="48" t="s">
        <v>4</v>
      </c>
      <c r="D100" s="49"/>
      <c r="E100" s="29"/>
      <c r="F100" s="30">
        <f>F89+F99</f>
        <v>530</v>
      </c>
      <c r="G100" s="30">
        <f t="shared" ref="G100:J100" si="24">G89+G99</f>
        <v>21</v>
      </c>
      <c r="H100" s="30">
        <f t="shared" si="24"/>
        <v>27</v>
      </c>
      <c r="I100" s="30">
        <f t="shared" si="24"/>
        <v>72</v>
      </c>
      <c r="J100" s="30">
        <f t="shared" si="24"/>
        <v>618</v>
      </c>
      <c r="K100" s="30"/>
      <c r="L100" s="30">
        <f t="shared" ref="L100" si="25">L89+L99</f>
        <v>71.47</v>
      </c>
    </row>
    <row r="101" spans="1:12" ht="25.5">
      <c r="A101" s="14">
        <v>2</v>
      </c>
      <c r="B101" s="15">
        <v>1</v>
      </c>
      <c r="C101" s="22" t="s">
        <v>19</v>
      </c>
      <c r="D101" s="5" t="s">
        <v>20</v>
      </c>
      <c r="E101" s="36" t="s">
        <v>53</v>
      </c>
      <c r="F101" s="37">
        <v>220</v>
      </c>
      <c r="G101" s="37">
        <v>7</v>
      </c>
      <c r="H101" s="37">
        <v>8</v>
      </c>
      <c r="I101" s="37">
        <v>33</v>
      </c>
      <c r="J101" s="37">
        <v>235</v>
      </c>
      <c r="K101" s="38">
        <v>168</v>
      </c>
      <c r="L101" s="37">
        <v>34.659999999999997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14"/>
      <c r="B103" s="15"/>
      <c r="C103" s="11"/>
      <c r="D103" s="7" t="s">
        <v>21</v>
      </c>
      <c r="E103" s="39" t="s">
        <v>41</v>
      </c>
      <c r="F103" s="40">
        <v>200</v>
      </c>
      <c r="G103" s="40">
        <v>0</v>
      </c>
      <c r="H103" s="40">
        <v>0</v>
      </c>
      <c r="I103" s="40">
        <v>15</v>
      </c>
      <c r="J103" s="40">
        <v>58</v>
      </c>
      <c r="K103" s="41">
        <v>685</v>
      </c>
      <c r="L103" s="40">
        <v>2.64</v>
      </c>
    </row>
    <row r="104" spans="1:12" ht="15">
      <c r="A104" s="14"/>
      <c r="B104" s="15"/>
      <c r="C104" s="11"/>
      <c r="D104" s="7" t="s">
        <v>22</v>
      </c>
      <c r="E104" s="39" t="s">
        <v>42</v>
      </c>
      <c r="F104" s="40">
        <v>30</v>
      </c>
      <c r="G104" s="40">
        <v>2</v>
      </c>
      <c r="H104" s="40">
        <v>0</v>
      </c>
      <c r="I104" s="40">
        <v>15</v>
      </c>
      <c r="J104" s="40">
        <v>68</v>
      </c>
      <c r="K104" s="41" t="s">
        <v>43</v>
      </c>
      <c r="L104" s="40">
        <v>2.0699999999999998</v>
      </c>
    </row>
    <row r="105" spans="1:12" ht="15">
      <c r="A105" s="14"/>
      <c r="B105" s="15"/>
      <c r="C105" s="11"/>
      <c r="D105" s="7" t="s">
        <v>23</v>
      </c>
      <c r="E105" s="39" t="s">
        <v>46</v>
      </c>
      <c r="F105" s="40">
        <v>100</v>
      </c>
      <c r="G105" s="40">
        <v>1</v>
      </c>
      <c r="H105" s="40">
        <v>0</v>
      </c>
      <c r="I105" s="40">
        <v>10</v>
      </c>
      <c r="J105" s="40">
        <v>44</v>
      </c>
      <c r="K105" s="41" t="s">
        <v>43</v>
      </c>
      <c r="L105" s="40">
        <v>12</v>
      </c>
    </row>
    <row r="106" spans="1:12" ht="15">
      <c r="A106" s="14"/>
      <c r="B106" s="15"/>
      <c r="C106" s="11"/>
      <c r="D106" s="6" t="s">
        <v>25</v>
      </c>
      <c r="E106" s="39" t="s">
        <v>45</v>
      </c>
      <c r="F106" s="40">
        <v>60</v>
      </c>
      <c r="G106" s="40">
        <v>5</v>
      </c>
      <c r="H106" s="40">
        <v>2</v>
      </c>
      <c r="I106" s="40">
        <v>32</v>
      </c>
      <c r="J106" s="40">
        <v>189</v>
      </c>
      <c r="K106" s="41" t="s">
        <v>43</v>
      </c>
      <c r="L106" s="40">
        <v>20.100000000000001</v>
      </c>
    </row>
    <row r="107" spans="1:12" ht="15">
      <c r="A107" s="14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14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16"/>
      <c r="B109" s="17"/>
      <c r="C109" s="8"/>
      <c r="D109" s="18" t="s">
        <v>32</v>
      </c>
      <c r="E109" s="9"/>
      <c r="F109" s="19">
        <f>SUM(F101:F108)</f>
        <v>610</v>
      </c>
      <c r="G109" s="19">
        <f t="shared" ref="G109:J109" si="26">SUM(G101:G108)</f>
        <v>15</v>
      </c>
      <c r="H109" s="19">
        <f t="shared" si="26"/>
        <v>10</v>
      </c>
      <c r="I109" s="19">
        <f t="shared" si="26"/>
        <v>105</v>
      </c>
      <c r="J109" s="19">
        <f t="shared" si="26"/>
        <v>594</v>
      </c>
      <c r="K109" s="25"/>
      <c r="L109" s="19">
        <f t="shared" ref="L109" si="27">SUM(L101:L108)</f>
        <v>71.47</v>
      </c>
    </row>
    <row r="110" spans="1:12" ht="15">
      <c r="A110" s="13">
        <f>A101</f>
        <v>2</v>
      </c>
      <c r="B110" s="13">
        <v>1</v>
      </c>
      <c r="C110" s="10" t="s">
        <v>24</v>
      </c>
      <c r="D110" s="7" t="s">
        <v>25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14"/>
      <c r="B111" s="15"/>
      <c r="C111" s="11"/>
      <c r="D111" s="7" t="s">
        <v>26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14"/>
      <c r="B112" s="15"/>
      <c r="C112" s="11"/>
      <c r="D112" s="7" t="s">
        <v>27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14"/>
      <c r="B113" s="15"/>
      <c r="C113" s="11"/>
      <c r="D113" s="7" t="s">
        <v>28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14"/>
      <c r="B114" s="15"/>
      <c r="C114" s="11"/>
      <c r="D114" s="7" t="s">
        <v>29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14"/>
      <c r="B115" s="15"/>
      <c r="C115" s="11"/>
      <c r="D115" s="7" t="s">
        <v>30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14"/>
      <c r="B116" s="15"/>
      <c r="C116" s="11"/>
      <c r="D116" s="7" t="s">
        <v>31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14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14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16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28">SUM(G110:G118)</f>
        <v>0</v>
      </c>
      <c r="H119" s="19">
        <f t="shared" si="28"/>
        <v>0</v>
      </c>
      <c r="I119" s="19">
        <f t="shared" si="28"/>
        <v>0</v>
      </c>
      <c r="J119" s="19">
        <f t="shared" si="28"/>
        <v>0</v>
      </c>
      <c r="K119" s="25"/>
      <c r="L119" s="19">
        <f t="shared" ref="L119" si="29">SUM(L110:L118)</f>
        <v>0</v>
      </c>
    </row>
    <row r="120" spans="1:12" ht="15.75" customHeight="1" thickBot="1">
      <c r="A120" s="31">
        <f>A101</f>
        <v>2</v>
      </c>
      <c r="B120" s="31">
        <f>B101</f>
        <v>1</v>
      </c>
      <c r="C120" s="48" t="s">
        <v>4</v>
      </c>
      <c r="D120" s="49"/>
      <c r="E120" s="29"/>
      <c r="F120" s="30">
        <f>F109+F119</f>
        <v>610</v>
      </c>
      <c r="G120" s="30">
        <f t="shared" ref="G120:J120" si="30">G109+G119</f>
        <v>15</v>
      </c>
      <c r="H120" s="30">
        <f t="shared" si="30"/>
        <v>10</v>
      </c>
      <c r="I120" s="30">
        <f t="shared" si="30"/>
        <v>105</v>
      </c>
      <c r="J120" s="30">
        <f t="shared" si="30"/>
        <v>594</v>
      </c>
      <c r="K120" s="30"/>
      <c r="L120" s="30">
        <f t="shared" ref="L120" si="31">L109+L119</f>
        <v>71.47</v>
      </c>
    </row>
    <row r="121" spans="1:12" ht="25.5">
      <c r="A121" s="20">
        <v>2</v>
      </c>
      <c r="B121" s="21">
        <v>2</v>
      </c>
      <c r="C121" s="22" t="s">
        <v>19</v>
      </c>
      <c r="D121" s="5" t="s">
        <v>20</v>
      </c>
      <c r="E121" s="36" t="s">
        <v>54</v>
      </c>
      <c r="F121" s="37">
        <v>240</v>
      </c>
      <c r="G121" s="37">
        <v>19</v>
      </c>
      <c r="H121" s="37">
        <v>20</v>
      </c>
      <c r="I121" s="37">
        <v>37</v>
      </c>
      <c r="J121" s="37">
        <v>405</v>
      </c>
      <c r="K121" s="38" t="s">
        <v>55</v>
      </c>
      <c r="L121" s="37">
        <v>62.78</v>
      </c>
    </row>
    <row r="122" spans="1:12" ht="1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3"/>
      <c r="B123" s="15"/>
      <c r="C123" s="11"/>
      <c r="D123" s="7" t="s">
        <v>21</v>
      </c>
      <c r="E123" s="39" t="s">
        <v>41</v>
      </c>
      <c r="F123" s="40">
        <v>200</v>
      </c>
      <c r="G123" s="40">
        <v>0</v>
      </c>
      <c r="H123" s="40">
        <v>0</v>
      </c>
      <c r="I123" s="40">
        <v>15</v>
      </c>
      <c r="J123" s="40">
        <v>58</v>
      </c>
      <c r="K123" s="41">
        <v>685</v>
      </c>
      <c r="L123" s="40">
        <v>2.64</v>
      </c>
    </row>
    <row r="124" spans="1:12" ht="15">
      <c r="A124" s="23"/>
      <c r="B124" s="15"/>
      <c r="C124" s="11"/>
      <c r="D124" s="7" t="s">
        <v>22</v>
      </c>
      <c r="E124" s="39" t="s">
        <v>42</v>
      </c>
      <c r="F124" s="40">
        <v>30</v>
      </c>
      <c r="G124" s="40">
        <v>2</v>
      </c>
      <c r="H124" s="40">
        <v>0</v>
      </c>
      <c r="I124" s="40">
        <v>15</v>
      </c>
      <c r="J124" s="40">
        <v>68</v>
      </c>
      <c r="K124" s="41" t="s">
        <v>43</v>
      </c>
      <c r="L124" s="40">
        <v>2.0699999999999998</v>
      </c>
    </row>
    <row r="125" spans="1:12" ht="15">
      <c r="A125" s="23"/>
      <c r="B125" s="15"/>
      <c r="C125" s="11"/>
      <c r="D125" s="7" t="s">
        <v>23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23"/>
      <c r="B126" s="15"/>
      <c r="C126" s="11"/>
      <c r="D126" s="6" t="s">
        <v>25</v>
      </c>
      <c r="E126" s="39" t="s">
        <v>49</v>
      </c>
      <c r="F126" s="40">
        <v>60</v>
      </c>
      <c r="G126" s="40">
        <v>0</v>
      </c>
      <c r="H126" s="40">
        <v>4</v>
      </c>
      <c r="I126" s="40">
        <v>2</v>
      </c>
      <c r="J126" s="40">
        <v>47</v>
      </c>
      <c r="K126" s="41">
        <v>16</v>
      </c>
      <c r="L126" s="40">
        <v>3.98</v>
      </c>
    </row>
    <row r="127" spans="1:12" ht="1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24"/>
      <c r="B128" s="17"/>
      <c r="C128" s="8"/>
      <c r="D128" s="18" t="s">
        <v>32</v>
      </c>
      <c r="E128" s="9"/>
      <c r="F128" s="19">
        <f>SUM(F121:F127)</f>
        <v>530</v>
      </c>
      <c r="G128" s="19">
        <f t="shared" ref="G128" si="32">SUM(G121:G127)</f>
        <v>21</v>
      </c>
      <c r="H128" s="19">
        <f t="shared" ref="H128" si="33">SUM(H121:H127)</f>
        <v>24</v>
      </c>
      <c r="I128" s="19">
        <f t="shared" ref="I128" si="34">SUM(I121:I127)</f>
        <v>69</v>
      </c>
      <c r="J128" s="19">
        <f t="shared" ref="J128:L128" si="35">SUM(J121:J127)</f>
        <v>578</v>
      </c>
      <c r="K128" s="25"/>
      <c r="L128" s="19">
        <f t="shared" si="35"/>
        <v>71.47</v>
      </c>
    </row>
    <row r="129" spans="1:12" ht="15">
      <c r="A129" s="26">
        <f>A121</f>
        <v>2</v>
      </c>
      <c r="B129" s="13">
        <v>2</v>
      </c>
      <c r="C129" s="10" t="s">
        <v>24</v>
      </c>
      <c r="D129" s="7" t="s">
        <v>25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23"/>
      <c r="B130" s="15"/>
      <c r="C130" s="11"/>
      <c r="D130" s="7" t="s">
        <v>26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23"/>
      <c r="B131" s="15"/>
      <c r="C131" s="11"/>
      <c r="D131" s="7" t="s">
        <v>27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23"/>
      <c r="B132" s="15"/>
      <c r="C132" s="11"/>
      <c r="D132" s="7" t="s">
        <v>28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23"/>
      <c r="B133" s="15"/>
      <c r="C133" s="11"/>
      <c r="D133" s="7" t="s">
        <v>29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23"/>
      <c r="B134" s="15"/>
      <c r="C134" s="11"/>
      <c r="D134" s="7" t="s">
        <v>30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23"/>
      <c r="B135" s="15"/>
      <c r="C135" s="11"/>
      <c r="D135" s="7" t="s">
        <v>31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" si="36">SUM(G129:G137)</f>
        <v>0</v>
      </c>
      <c r="H138" s="19">
        <f t="shared" ref="H138" si="37">SUM(H129:H137)</f>
        <v>0</v>
      </c>
      <c r="I138" s="19">
        <f t="shared" ref="I138" si="38">SUM(I129:I137)</f>
        <v>0</v>
      </c>
      <c r="J138" s="19">
        <f t="shared" ref="J138:L138" si="39">SUM(J129:J137)</f>
        <v>0</v>
      </c>
      <c r="K138" s="25"/>
      <c r="L138" s="19">
        <f t="shared" si="39"/>
        <v>0</v>
      </c>
    </row>
    <row r="139" spans="1:12" ht="15.75" customHeight="1" thickBot="1">
      <c r="A139" s="27">
        <f>A121</f>
        <v>2</v>
      </c>
      <c r="B139" s="28">
        <f>B121</f>
        <v>2</v>
      </c>
      <c r="C139" s="48" t="s">
        <v>4</v>
      </c>
      <c r="D139" s="49"/>
      <c r="E139" s="29"/>
      <c r="F139" s="30">
        <f>F128+F138</f>
        <v>530</v>
      </c>
      <c r="G139" s="30">
        <f t="shared" ref="G139" si="40">G128+G138</f>
        <v>21</v>
      </c>
      <c r="H139" s="30">
        <f t="shared" ref="H139" si="41">H128+H138</f>
        <v>24</v>
      </c>
      <c r="I139" s="30">
        <f t="shared" ref="I139" si="42">I128+I138</f>
        <v>69</v>
      </c>
      <c r="J139" s="30">
        <f t="shared" ref="J139:L139" si="43">J128+J138</f>
        <v>578</v>
      </c>
      <c r="K139" s="30"/>
      <c r="L139" s="30">
        <f t="shared" si="43"/>
        <v>71.47</v>
      </c>
    </row>
    <row r="140" spans="1:12" ht="15">
      <c r="A140" s="20">
        <v>2</v>
      </c>
      <c r="B140" s="21">
        <v>3</v>
      </c>
      <c r="C140" s="22" t="s">
        <v>19</v>
      </c>
      <c r="D140" s="5" t="s">
        <v>20</v>
      </c>
      <c r="E140" s="36" t="s">
        <v>56</v>
      </c>
      <c r="F140" s="37">
        <v>240</v>
      </c>
      <c r="G140" s="37">
        <v>28</v>
      </c>
      <c r="H140" s="37">
        <v>20</v>
      </c>
      <c r="I140" s="37">
        <v>48</v>
      </c>
      <c r="J140" s="37">
        <v>439</v>
      </c>
      <c r="K140" s="38" t="s">
        <v>57</v>
      </c>
      <c r="L140" s="37">
        <v>58.62</v>
      </c>
    </row>
    <row r="141" spans="1:12" ht="1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23"/>
      <c r="B142" s="15"/>
      <c r="C142" s="11"/>
      <c r="D142" s="7" t="s">
        <v>21</v>
      </c>
      <c r="E142" s="39" t="s">
        <v>41</v>
      </c>
      <c r="F142" s="40">
        <v>200</v>
      </c>
      <c r="G142" s="40">
        <v>0</v>
      </c>
      <c r="H142" s="40">
        <v>0</v>
      </c>
      <c r="I142" s="40">
        <v>15</v>
      </c>
      <c r="J142" s="40">
        <v>58</v>
      </c>
      <c r="K142" s="41">
        <v>685</v>
      </c>
      <c r="L142" s="40">
        <v>2.64</v>
      </c>
    </row>
    <row r="143" spans="1:12" ht="15">
      <c r="A143" s="23"/>
      <c r="B143" s="15"/>
      <c r="C143" s="11"/>
      <c r="D143" s="7" t="s">
        <v>22</v>
      </c>
      <c r="E143" s="39" t="s">
        <v>42</v>
      </c>
      <c r="F143" s="40">
        <v>30</v>
      </c>
      <c r="G143" s="40">
        <v>2</v>
      </c>
      <c r="H143" s="40">
        <v>0</v>
      </c>
      <c r="I143" s="40">
        <v>15</v>
      </c>
      <c r="J143" s="40">
        <v>68</v>
      </c>
      <c r="K143" s="41" t="s">
        <v>43</v>
      </c>
      <c r="L143" s="40">
        <v>2.0699999999999998</v>
      </c>
    </row>
    <row r="144" spans="1:12" ht="15">
      <c r="A144" s="23"/>
      <c r="B144" s="15"/>
      <c r="C144" s="11"/>
      <c r="D144" s="7" t="s">
        <v>23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 t="s">
        <v>25</v>
      </c>
      <c r="E145" s="39" t="s">
        <v>51</v>
      </c>
      <c r="F145" s="40">
        <v>60</v>
      </c>
      <c r="G145" s="40">
        <v>4</v>
      </c>
      <c r="H145" s="40">
        <v>5</v>
      </c>
      <c r="I145" s="40">
        <v>4</v>
      </c>
      <c r="J145" s="40">
        <v>235</v>
      </c>
      <c r="K145" s="41" t="s">
        <v>43</v>
      </c>
      <c r="L145" s="40">
        <v>8.14</v>
      </c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4"/>
      <c r="B147" s="17"/>
      <c r="C147" s="8"/>
      <c r="D147" s="18" t="s">
        <v>32</v>
      </c>
      <c r="E147" s="9"/>
      <c r="F147" s="19">
        <f>SUM(F140:F146)</f>
        <v>530</v>
      </c>
      <c r="G147" s="19">
        <f>SUM(G140:G146)</f>
        <v>34</v>
      </c>
      <c r="H147" s="19">
        <f>SUM(H140:H146)</f>
        <v>25</v>
      </c>
      <c r="I147" s="19">
        <f>SUM(I140:I146)</f>
        <v>82</v>
      </c>
      <c r="J147" s="19">
        <f>SUM(J140:J146)</f>
        <v>800</v>
      </c>
      <c r="K147" s="25"/>
      <c r="L147" s="19">
        <f>SUM(L140:L146)</f>
        <v>71.47</v>
      </c>
    </row>
    <row r="148" spans="1:12" ht="15">
      <c r="A148" s="26">
        <v>2</v>
      </c>
      <c r="B148" s="13">
        <v>3</v>
      </c>
      <c r="C148" s="10" t="s">
        <v>24</v>
      </c>
      <c r="D148" s="7" t="s">
        <v>25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26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27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28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29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30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31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44">SUM(G148:G156)</f>
        <v>0</v>
      </c>
      <c r="H157" s="19">
        <f t="shared" si="44"/>
        <v>0</v>
      </c>
      <c r="I157" s="19">
        <f t="shared" si="44"/>
        <v>0</v>
      </c>
      <c r="J157" s="19">
        <f t="shared" si="44"/>
        <v>0</v>
      </c>
      <c r="K157" s="25"/>
      <c r="L157" s="19">
        <f t="shared" ref="L157" si="45">SUM(L148:L156)</f>
        <v>0</v>
      </c>
    </row>
    <row r="158" spans="1:12" ht="15.75" customHeight="1" thickBot="1">
      <c r="A158" s="27">
        <f>A140</f>
        <v>2</v>
      </c>
      <c r="B158" s="28">
        <f>B140</f>
        <v>3</v>
      </c>
      <c r="C158" s="48" t="s">
        <v>4</v>
      </c>
      <c r="D158" s="49"/>
      <c r="E158" s="29"/>
      <c r="F158" s="30">
        <f>F147+F157</f>
        <v>530</v>
      </c>
      <c r="G158" s="30">
        <f t="shared" ref="G158:L158" si="46">G147+G157</f>
        <v>34</v>
      </c>
      <c r="H158" s="30">
        <f t="shared" si="46"/>
        <v>25</v>
      </c>
      <c r="I158" s="30">
        <f t="shared" si="46"/>
        <v>82</v>
      </c>
      <c r="J158" s="30">
        <f t="shared" si="46"/>
        <v>800</v>
      </c>
      <c r="K158" s="30"/>
      <c r="L158" s="30">
        <f t="shared" si="46"/>
        <v>71.47</v>
      </c>
    </row>
    <row r="159" spans="1:12" ht="25.5">
      <c r="A159" s="20">
        <v>2</v>
      </c>
      <c r="B159" s="21">
        <v>4</v>
      </c>
      <c r="C159" s="22" t="s">
        <v>19</v>
      </c>
      <c r="D159" s="5" t="s">
        <v>20</v>
      </c>
      <c r="E159" s="36" t="s">
        <v>58</v>
      </c>
      <c r="F159" s="37">
        <v>260</v>
      </c>
      <c r="G159" s="37">
        <v>15</v>
      </c>
      <c r="H159" s="37">
        <v>12</v>
      </c>
      <c r="I159" s="37">
        <v>46</v>
      </c>
      <c r="J159" s="37">
        <v>337</v>
      </c>
      <c r="K159" s="38" t="s">
        <v>59</v>
      </c>
      <c r="L159" s="37">
        <v>59.27</v>
      </c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21</v>
      </c>
      <c r="E161" s="39" t="s">
        <v>52</v>
      </c>
      <c r="F161" s="40">
        <v>200</v>
      </c>
      <c r="G161" s="40">
        <v>0</v>
      </c>
      <c r="H161" s="40">
        <v>0</v>
      </c>
      <c r="I161" s="40">
        <v>15</v>
      </c>
      <c r="J161" s="40">
        <v>60</v>
      </c>
      <c r="K161" s="41">
        <v>686</v>
      </c>
      <c r="L161" s="40">
        <v>5.6</v>
      </c>
    </row>
    <row r="162" spans="1:12" ht="15">
      <c r="A162" s="23"/>
      <c r="B162" s="15"/>
      <c r="C162" s="11"/>
      <c r="D162" s="7" t="s">
        <v>22</v>
      </c>
      <c r="E162" s="39" t="s">
        <v>42</v>
      </c>
      <c r="F162" s="40">
        <v>30</v>
      </c>
      <c r="G162" s="40">
        <v>2</v>
      </c>
      <c r="H162" s="40">
        <v>0</v>
      </c>
      <c r="I162" s="40">
        <v>15</v>
      </c>
      <c r="J162" s="40">
        <v>68</v>
      </c>
      <c r="K162" s="41" t="s">
        <v>43</v>
      </c>
      <c r="L162" s="40">
        <v>2.0699999999999998</v>
      </c>
    </row>
    <row r="163" spans="1:12" ht="15">
      <c r="A163" s="23"/>
      <c r="B163" s="15"/>
      <c r="C163" s="11"/>
      <c r="D163" s="7" t="s">
        <v>23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 t="s">
        <v>25</v>
      </c>
      <c r="E164" s="39" t="s">
        <v>50</v>
      </c>
      <c r="F164" s="40">
        <v>60</v>
      </c>
      <c r="G164" s="40">
        <v>1</v>
      </c>
      <c r="H164" s="40">
        <v>1</v>
      </c>
      <c r="I164" s="40">
        <v>6</v>
      </c>
      <c r="J164" s="40">
        <v>42</v>
      </c>
      <c r="K164" s="41">
        <v>57</v>
      </c>
      <c r="L164" s="40">
        <v>4.53</v>
      </c>
    </row>
    <row r="165" spans="1:12" ht="1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550</v>
      </c>
      <c r="G166" s="19">
        <f t="shared" ref="G166" si="47">SUM(G159:G165)</f>
        <v>18</v>
      </c>
      <c r="H166" s="19">
        <f t="shared" ref="H166" si="48">SUM(H159:H165)</f>
        <v>13</v>
      </c>
      <c r="I166" s="19">
        <f t="shared" ref="I166" si="49">SUM(I159:I165)</f>
        <v>82</v>
      </c>
      <c r="J166" s="19">
        <f t="shared" ref="J166:L166" si="50">SUM(J159:J165)</f>
        <v>507</v>
      </c>
      <c r="K166" s="25"/>
      <c r="L166" s="19">
        <f t="shared" si="50"/>
        <v>71.47</v>
      </c>
    </row>
    <row r="167" spans="1:12" ht="15">
      <c r="A167" s="26">
        <f>A159</f>
        <v>2</v>
      </c>
      <c r="B167" s="13">
        <v>4</v>
      </c>
      <c r="C167" s="10" t="s">
        <v>24</v>
      </c>
      <c r="D167" s="7" t="s">
        <v>25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26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27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28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29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30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31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" si="51">SUM(G167:G175)</f>
        <v>0</v>
      </c>
      <c r="H176" s="19">
        <f t="shared" ref="H176" si="52">SUM(H167:H175)</f>
        <v>0</v>
      </c>
      <c r="I176" s="19">
        <f t="shared" ref="I176" si="53">SUM(I167:I175)</f>
        <v>0</v>
      </c>
      <c r="J176" s="19">
        <f t="shared" ref="J176:L176" si="54">SUM(J167:J175)</f>
        <v>0</v>
      </c>
      <c r="K176" s="25"/>
      <c r="L176" s="19">
        <f t="shared" si="54"/>
        <v>0</v>
      </c>
    </row>
    <row r="177" spans="1:12" ht="15.75" customHeight="1" thickBot="1">
      <c r="A177" s="27">
        <f>A159</f>
        <v>2</v>
      </c>
      <c r="B177" s="28">
        <f>B159</f>
        <v>4</v>
      </c>
      <c r="C177" s="48" t="s">
        <v>4</v>
      </c>
      <c r="D177" s="49"/>
      <c r="E177" s="29"/>
      <c r="F177" s="30">
        <f>F166+F176</f>
        <v>550</v>
      </c>
      <c r="G177" s="30">
        <f t="shared" ref="G177" si="55">G166+G176</f>
        <v>18</v>
      </c>
      <c r="H177" s="30">
        <f t="shared" ref="H177" si="56">H166+H176</f>
        <v>13</v>
      </c>
      <c r="I177" s="30">
        <f t="shared" ref="I177" si="57">I166+I176</f>
        <v>82</v>
      </c>
      <c r="J177" s="30">
        <f t="shared" ref="J177:L177" si="58">J166+J176</f>
        <v>507</v>
      </c>
      <c r="K177" s="30"/>
      <c r="L177" s="30">
        <f t="shared" si="58"/>
        <v>71.47</v>
      </c>
    </row>
    <row r="178" spans="1:12" ht="25.5">
      <c r="A178" s="20">
        <v>2</v>
      </c>
      <c r="B178" s="21">
        <v>5</v>
      </c>
      <c r="C178" s="22" t="s">
        <v>19</v>
      </c>
      <c r="D178" s="5" t="s">
        <v>20</v>
      </c>
      <c r="E178" s="36" t="s">
        <v>60</v>
      </c>
      <c r="F178" s="37">
        <v>240</v>
      </c>
      <c r="G178" s="37">
        <v>11</v>
      </c>
      <c r="H178" s="37">
        <v>16</v>
      </c>
      <c r="I178" s="37">
        <v>28</v>
      </c>
      <c r="J178" s="37">
        <v>305</v>
      </c>
      <c r="K178" s="38" t="s">
        <v>61</v>
      </c>
      <c r="L178" s="37">
        <v>62.78</v>
      </c>
    </row>
    <row r="179" spans="1:12" ht="1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21</v>
      </c>
      <c r="E180" s="39" t="s">
        <v>41</v>
      </c>
      <c r="F180" s="40">
        <v>200</v>
      </c>
      <c r="G180" s="40">
        <v>0</v>
      </c>
      <c r="H180" s="40">
        <v>0</v>
      </c>
      <c r="I180" s="40">
        <v>15</v>
      </c>
      <c r="J180" s="40">
        <v>58</v>
      </c>
      <c r="K180" s="41">
        <v>685</v>
      </c>
      <c r="L180" s="40">
        <v>2.64</v>
      </c>
    </row>
    <row r="181" spans="1:12" ht="15">
      <c r="A181" s="23"/>
      <c r="B181" s="15"/>
      <c r="C181" s="11"/>
      <c r="D181" s="7" t="s">
        <v>22</v>
      </c>
      <c r="E181" s="39" t="s">
        <v>42</v>
      </c>
      <c r="F181" s="40">
        <v>30</v>
      </c>
      <c r="G181" s="40">
        <v>2</v>
      </c>
      <c r="H181" s="40">
        <v>0</v>
      </c>
      <c r="I181" s="40">
        <v>15</v>
      </c>
      <c r="J181" s="40">
        <v>68</v>
      </c>
      <c r="K181" s="41" t="s">
        <v>43</v>
      </c>
      <c r="L181" s="40">
        <v>2.0699999999999998</v>
      </c>
    </row>
    <row r="182" spans="1:12" ht="15">
      <c r="A182" s="23"/>
      <c r="B182" s="15"/>
      <c r="C182" s="11"/>
      <c r="D182" s="7" t="s">
        <v>23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 t="s">
        <v>25</v>
      </c>
      <c r="E183" s="39" t="s">
        <v>71</v>
      </c>
      <c r="F183" s="40">
        <v>60</v>
      </c>
      <c r="G183" s="40">
        <v>1</v>
      </c>
      <c r="H183" s="40">
        <v>5</v>
      </c>
      <c r="I183" s="40">
        <v>8</v>
      </c>
      <c r="J183" s="40">
        <v>79</v>
      </c>
      <c r="K183" s="41">
        <v>43</v>
      </c>
      <c r="L183" s="40">
        <v>3.98</v>
      </c>
    </row>
    <row r="184" spans="1:12" ht="15">
      <c r="A184" s="23"/>
      <c r="B184" s="15"/>
      <c r="C184" s="11"/>
      <c r="D184" s="6"/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>SUM(G178:G184)</f>
        <v>14</v>
      </c>
      <c r="H185" s="19">
        <f>SUM(H178:H184)</f>
        <v>21</v>
      </c>
      <c r="I185" s="19">
        <f>SUM(I178:I184)</f>
        <v>66</v>
      </c>
      <c r="J185" s="19">
        <f>SUM(J178:J184)</f>
        <v>510</v>
      </c>
      <c r="K185" s="25"/>
      <c r="L185" s="19">
        <f>SUM(L178:L184)</f>
        <v>71.47</v>
      </c>
    </row>
    <row r="186" spans="1:12" ht="15">
      <c r="A186" s="26">
        <f>A178</f>
        <v>2</v>
      </c>
      <c r="B186" s="13">
        <v>5</v>
      </c>
      <c r="C186" s="10" t="s">
        <v>24</v>
      </c>
      <c r="D186" s="7" t="s">
        <v>25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26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27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28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29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30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59">SUM(G186:G194)</f>
        <v>0</v>
      </c>
      <c r="H195" s="19">
        <f t="shared" si="59"/>
        <v>0</v>
      </c>
      <c r="I195" s="19">
        <f t="shared" si="59"/>
        <v>0</v>
      </c>
      <c r="J195" s="19">
        <f t="shared" si="59"/>
        <v>0</v>
      </c>
      <c r="K195" s="25"/>
      <c r="L195" s="19">
        <f t="shared" ref="L195" si="60">SUM(L186:L194)</f>
        <v>0</v>
      </c>
    </row>
    <row r="196" spans="1:12" ht="14.25" customHeight="1" thickBot="1">
      <c r="A196" s="27">
        <f>A178</f>
        <v>2</v>
      </c>
      <c r="B196" s="28">
        <f>B178</f>
        <v>5</v>
      </c>
      <c r="C196" s="48" t="s">
        <v>4</v>
      </c>
      <c r="D196" s="49"/>
      <c r="E196" s="29"/>
      <c r="F196" s="30">
        <f>F185+F195</f>
        <v>530</v>
      </c>
      <c r="G196" s="30">
        <f t="shared" ref="G196:J196" si="61">G185+G195</f>
        <v>14</v>
      </c>
      <c r="H196" s="30">
        <f t="shared" si="61"/>
        <v>21</v>
      </c>
      <c r="I196" s="30">
        <f t="shared" si="61"/>
        <v>66</v>
      </c>
      <c r="J196" s="30">
        <f t="shared" si="61"/>
        <v>510</v>
      </c>
      <c r="K196" s="30"/>
      <c r="L196" s="30">
        <f t="shared" ref="L196" si="62">L185+L195</f>
        <v>71.47</v>
      </c>
    </row>
  </sheetData>
  <mergeCells count="13">
    <mergeCell ref="C100:D100"/>
    <mergeCell ref="C158:D158"/>
    <mergeCell ref="C1:E1"/>
    <mergeCell ref="H1:K1"/>
    <mergeCell ref="H2:K2"/>
    <mergeCell ref="C139:D139"/>
    <mergeCell ref="C120:D120"/>
    <mergeCell ref="C177:D177"/>
    <mergeCell ref="C196:D196"/>
    <mergeCell ref="C24:D24"/>
    <mergeCell ref="C43:D43"/>
    <mergeCell ref="C62:D62"/>
    <mergeCell ref="C81:D8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Секретарь#1</cp:lastModifiedBy>
  <cp:lastPrinted>2024-10-16T06:43:12Z</cp:lastPrinted>
  <dcterms:created xsi:type="dcterms:W3CDTF">2022-05-16T14:23:56Z</dcterms:created>
  <dcterms:modified xsi:type="dcterms:W3CDTF">2024-12-25T09:36:22Z</dcterms:modified>
</cp:coreProperties>
</file>