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7" i="1"/>
  <c r="B196" s="1"/>
  <c r="A177"/>
  <c r="A196" s="1"/>
  <c r="L176"/>
  <c r="J176"/>
  <c r="I176"/>
  <c r="H176"/>
  <c r="G176"/>
  <c r="F176"/>
  <c r="A167"/>
  <c r="L166"/>
  <c r="J166"/>
  <c r="J177" s="1"/>
  <c r="I166"/>
  <c r="H166"/>
  <c r="H177" s="1"/>
  <c r="G166"/>
  <c r="F166"/>
  <c r="F177" s="1"/>
  <c r="B157"/>
  <c r="A157"/>
  <c r="L156"/>
  <c r="J156"/>
  <c r="I156"/>
  <c r="H156"/>
  <c r="G156"/>
  <c r="F156"/>
  <c r="A147"/>
  <c r="L146"/>
  <c r="L157" s="1"/>
  <c r="J146"/>
  <c r="I146"/>
  <c r="I157" s="1"/>
  <c r="H146"/>
  <c r="G146"/>
  <c r="G157" s="1"/>
  <c r="F146"/>
  <c r="L195"/>
  <c r="J195"/>
  <c r="I195"/>
  <c r="H195"/>
  <c r="G195"/>
  <c r="F195"/>
  <c r="A186"/>
  <c r="L185"/>
  <c r="L196" s="1"/>
  <c r="J185"/>
  <c r="J196" s="1"/>
  <c r="I185"/>
  <c r="I196" s="1"/>
  <c r="H185"/>
  <c r="H196" s="1"/>
  <c r="G185"/>
  <c r="G196" s="1"/>
  <c r="F185"/>
  <c r="F196" s="1"/>
  <c r="L62"/>
  <c r="J62"/>
  <c r="I62"/>
  <c r="H62"/>
  <c r="G62"/>
  <c r="F62"/>
  <c r="A53"/>
  <c r="L52"/>
  <c r="J52"/>
  <c r="I52"/>
  <c r="H52"/>
  <c r="G52"/>
  <c r="B138"/>
  <c r="A138"/>
  <c r="L137"/>
  <c r="J137"/>
  <c r="I137"/>
  <c r="H137"/>
  <c r="G137"/>
  <c r="F137"/>
  <c r="A128"/>
  <c r="L127"/>
  <c r="J127"/>
  <c r="I127"/>
  <c r="H127"/>
  <c r="G127"/>
  <c r="F127"/>
  <c r="B100"/>
  <c r="A100"/>
  <c r="L99"/>
  <c r="J99"/>
  <c r="I99"/>
  <c r="H99"/>
  <c r="G99"/>
  <c r="F99"/>
  <c r="A90"/>
  <c r="L89"/>
  <c r="J89"/>
  <c r="I89"/>
  <c r="H89"/>
  <c r="G89"/>
  <c r="F89"/>
  <c r="B25"/>
  <c r="A25"/>
  <c r="L24"/>
  <c r="J24"/>
  <c r="I24"/>
  <c r="H24"/>
  <c r="G24"/>
  <c r="F24"/>
  <c r="A15"/>
  <c r="L14"/>
  <c r="J14"/>
  <c r="I14"/>
  <c r="H14"/>
  <c r="G14"/>
  <c r="F14"/>
  <c r="L118"/>
  <c r="L108"/>
  <c r="L80"/>
  <c r="L70"/>
  <c r="L43"/>
  <c r="L33"/>
  <c r="A109"/>
  <c r="B119"/>
  <c r="A119"/>
  <c r="J118"/>
  <c r="I118"/>
  <c r="H118"/>
  <c r="G118"/>
  <c r="F118"/>
  <c r="B109"/>
  <c r="J108"/>
  <c r="I108"/>
  <c r="I119" s="1"/>
  <c r="H108"/>
  <c r="G108"/>
  <c r="F108"/>
  <c r="B81"/>
  <c r="A81"/>
  <c r="J80"/>
  <c r="I80"/>
  <c r="H80"/>
  <c r="G80"/>
  <c r="F80"/>
  <c r="A71"/>
  <c r="J70"/>
  <c r="I70"/>
  <c r="H70"/>
  <c r="G70"/>
  <c r="F70"/>
  <c r="B44"/>
  <c r="A44"/>
  <c r="J43"/>
  <c r="I43"/>
  <c r="H43"/>
  <c r="G43"/>
  <c r="F43"/>
  <c r="A34"/>
  <c r="J33"/>
  <c r="I33"/>
  <c r="H33"/>
  <c r="G33"/>
  <c r="F33"/>
  <c r="F157" l="1"/>
  <c r="H157"/>
  <c r="J157"/>
  <c r="G177"/>
  <c r="I177"/>
  <c r="L177"/>
  <c r="J138"/>
  <c r="G138"/>
  <c r="L138"/>
  <c r="I138"/>
  <c r="F44"/>
  <c r="H119"/>
  <c r="J44"/>
  <c r="I25"/>
  <c r="F100"/>
  <c r="J100"/>
  <c r="H138"/>
  <c r="F138"/>
  <c r="H44"/>
  <c r="J119"/>
  <c r="G25"/>
  <c r="L25"/>
  <c r="H100"/>
  <c r="G119"/>
  <c r="L44"/>
  <c r="L81"/>
  <c r="L119"/>
  <c r="F25"/>
  <c r="H25"/>
  <c r="J25"/>
  <c r="G100"/>
  <c r="I100"/>
  <c r="L100"/>
  <c r="I44"/>
  <c r="G81"/>
  <c r="I81"/>
  <c r="F81"/>
  <c r="H81"/>
  <c r="J81"/>
  <c r="G44"/>
  <c r="F119"/>
</calcChain>
</file>

<file path=xl/sharedStrings.xml><?xml version="1.0" encoding="utf-8"?>
<sst xmlns="http://schemas.openxmlformats.org/spreadsheetml/2006/main" count="209" uniqueCount="50">
  <si>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</si>
  <si>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</si>
  <si>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</si>
  <si>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</si>
  <si>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</si>
  <si>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</si>
  <si>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</si>
  <si>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</si>
  <si>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</si>
  <si>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</si>
  <si>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</si>
  <si>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</si>
  <si>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</si>
  <si>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</si>
  <si>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</si>
  <si>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</si>
  <si>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</si>
  <si>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</si>
  <si>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</si>
  <si>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</si>
  <si>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</si>
  <si>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</si>
  <si>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</si>
  <si>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</si>
  <si>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</si>
  <si>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</si>
  <si>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</si>
  <si>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</si>
  <si>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</si>
  <si>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</si>
  <si>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</si>
  <si>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</si>
  <si>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</si>
  <si>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</si>
  <si>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</si>
  <si>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</si>
  <si>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</si>
  <si>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</si>
  <si>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</si>
  <si>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Холодова Г.А.</t>
  </si>
  <si>
    <t>МОАУ СОШ №38</t>
  </si>
  <si>
    <t>чай с сахаром</t>
  </si>
  <si>
    <t>хлеб пшеничный</t>
  </si>
  <si>
    <t>промыш</t>
  </si>
  <si>
    <t>булочка "Морковка"</t>
  </si>
  <si>
    <t>яблоко</t>
  </si>
  <si>
    <t>каша молочная пшенично-кукурузная с маслом сливочным 220гр.</t>
  </si>
  <si>
    <t>котлета из мяса говядины 90,макаронные изделия отварные 150</t>
  </si>
  <si>
    <t>451/332</t>
  </si>
  <si>
    <t>салат из св.капусты с морковью и масл.раст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</si>
</sst>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1" sqref="Q1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40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32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14">
        <v>1</v>
      </c>
      <c r="B6" s="15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14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14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14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14"/>
      <c r="B11" s="15"/>
      <c r="C11" s="11"/>
      <c r="D11" s="6" t="s">
        <v>25</v>
      </c>
      <c r="E11" s="39"/>
      <c r="F11" s="40"/>
      <c r="G11" s="40"/>
      <c r="H11" s="40"/>
      <c r="I11" s="40"/>
      <c r="J11" s="40"/>
      <c r="K11" s="41"/>
      <c r="L11" s="40"/>
    </row>
    <row r="12" spans="1:12" ht="15">
      <c r="A12" s="14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14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>
      <c r="A14" s="16"/>
      <c r="B14" s="17"/>
      <c r="C14" s="8"/>
      <c r="D14" s="18" t="s">
        <v>32</v>
      </c>
      <c r="E14" s="9"/>
      <c r="F14" s="19">
        <f>SUM(F6:F13)</f>
        <v>0</v>
      </c>
      <c r="G14" s="19">
        <f t="shared" ref="G14:J14" si="0">SUM(G6:G13)</f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25"/>
      <c r="L14" s="19">
        <f t="shared" ref="L14" si="1">SUM(L6:L13)</f>
        <v>0</v>
      </c>
    </row>
    <row r="15" spans="1:12" ht="15">
      <c r="A15" s="13">
        <f>A6</f>
        <v>1</v>
      </c>
      <c r="B15" s="13">
        <v>1</v>
      </c>
      <c r="C15" s="10" t="s">
        <v>24</v>
      </c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14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14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14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14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14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14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14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14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6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customHeight="1" thickBot="1">
      <c r="A25" s="31">
        <f>A6</f>
        <v>1</v>
      </c>
      <c r="B25" s="31">
        <f>B6</f>
        <v>1</v>
      </c>
      <c r="C25" s="48" t="s">
        <v>4</v>
      </c>
      <c r="D25" s="49"/>
      <c r="E25" s="29"/>
      <c r="F25" s="30">
        <f>F14+F24</f>
        <v>0</v>
      </c>
      <c r="G25" s="30">
        <f t="shared" ref="G25:J25" si="4">G14+G24</f>
        <v>0</v>
      </c>
      <c r="H25" s="30">
        <f t="shared" si="4"/>
        <v>0</v>
      </c>
      <c r="I25" s="30">
        <f t="shared" si="4"/>
        <v>0</v>
      </c>
      <c r="J25" s="30">
        <f t="shared" si="4"/>
        <v>0</v>
      </c>
      <c r="K25" s="30"/>
      <c r="L25" s="30">
        <f t="shared" ref="L25" si="5">L14+L24</f>
        <v>0</v>
      </c>
    </row>
    <row r="26" spans="1:12" ht="15">
      <c r="A26" s="20">
        <v>1</v>
      </c>
      <c r="B26" s="21">
        <v>2</v>
      </c>
      <c r="C26" s="22" t="s">
        <v>19</v>
      </c>
      <c r="D26" s="5" t="s">
        <v>20</v>
      </c>
      <c r="E26" s="36"/>
      <c r="F26" s="37"/>
      <c r="G26" s="37"/>
      <c r="H26" s="37"/>
      <c r="I26" s="37"/>
      <c r="J26" s="37"/>
      <c r="K26" s="38"/>
      <c r="L26" s="37"/>
    </row>
    <row r="27" spans="1:12" ht="15">
      <c r="A27" s="23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5">
      <c r="A28" s="23"/>
      <c r="B28" s="15"/>
      <c r="C28" s="11"/>
      <c r="D28" s="7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23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23"/>
      <c r="B30" s="15"/>
      <c r="C30" s="11"/>
      <c r="D30" s="7" t="s">
        <v>23</v>
      </c>
      <c r="E30" s="39"/>
      <c r="F30" s="40"/>
      <c r="G30" s="40"/>
      <c r="H30" s="40"/>
      <c r="I30" s="40"/>
      <c r="J30" s="40"/>
      <c r="K30" s="41"/>
      <c r="L30" s="40"/>
    </row>
    <row r="31" spans="1:12" ht="15">
      <c r="A31" s="23"/>
      <c r="B31" s="15"/>
      <c r="C31" s="11"/>
      <c r="D31" s="6" t="s">
        <v>25</v>
      </c>
      <c r="E31" s="39"/>
      <c r="F31" s="40"/>
      <c r="G31" s="40"/>
      <c r="H31" s="40"/>
      <c r="I31" s="40"/>
      <c r="J31" s="40"/>
      <c r="K31" s="41"/>
      <c r="L31" s="40"/>
    </row>
    <row r="32" spans="1:12" ht="15">
      <c r="A32" s="23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24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>
      <c r="A34" s="26">
        <f>A26</f>
        <v>1</v>
      </c>
      <c r="B34" s="13">
        <v>2</v>
      </c>
      <c r="C34" s="10" t="s">
        <v>24</v>
      </c>
      <c r="D34" s="7" t="s">
        <v>25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23"/>
      <c r="B35" s="15"/>
      <c r="C35" s="11"/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23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23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23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23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23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>
      <c r="A41" s="23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23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4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>
      <c r="A44" s="27">
        <f>A26</f>
        <v>1</v>
      </c>
      <c r="B44" s="28">
        <f>B26</f>
        <v>2</v>
      </c>
      <c r="C44" s="48" t="s">
        <v>4</v>
      </c>
      <c r="D44" s="49"/>
      <c r="E44" s="29"/>
      <c r="F44" s="30">
        <f>F33+F43</f>
        <v>0</v>
      </c>
      <c r="G44" s="30">
        <f t="shared" ref="G44" si="14">G33+G43</f>
        <v>0</v>
      </c>
      <c r="H44" s="30">
        <f t="shared" ref="H44" si="15">H33+H43</f>
        <v>0</v>
      </c>
      <c r="I44" s="30">
        <f t="shared" ref="I44" si="16">I33+I43</f>
        <v>0</v>
      </c>
      <c r="J44" s="30">
        <f t="shared" ref="J44:L44" si="17">J33+J43</f>
        <v>0</v>
      </c>
      <c r="K44" s="30"/>
      <c r="L44" s="30">
        <f t="shared" si="17"/>
        <v>0</v>
      </c>
    </row>
    <row r="45" spans="1:12" ht="15">
      <c r="A45" s="20">
        <v>1</v>
      </c>
      <c r="B45" s="21">
        <v>3</v>
      </c>
      <c r="C45" s="22" t="s">
        <v>19</v>
      </c>
      <c r="D45" s="5" t="s">
        <v>20</v>
      </c>
      <c r="E45" s="36"/>
      <c r="F45" s="37"/>
      <c r="G45" s="37"/>
      <c r="H45" s="37"/>
      <c r="I45" s="37"/>
      <c r="J45" s="37"/>
      <c r="K45" s="38"/>
      <c r="L45" s="37"/>
    </row>
    <row r="46" spans="1:12" ht="1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7" t="s">
        <v>23</v>
      </c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 t="s">
        <v>25</v>
      </c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4"/>
      <c r="B52" s="17"/>
      <c r="C52" s="8"/>
      <c r="D52" s="18" t="s">
        <v>32</v>
      </c>
      <c r="E52" s="9"/>
      <c r="F52" s="19"/>
      <c r="G52" s="19">
        <f>SUM(G45:G51)</f>
        <v>0</v>
      </c>
      <c r="H52" s="19">
        <f>SUM(H45:H51)</f>
        <v>0</v>
      </c>
      <c r="I52" s="19">
        <f>SUM(I45:I51)</f>
        <v>0</v>
      </c>
      <c r="J52" s="19">
        <f>SUM(J45:J51)</f>
        <v>0</v>
      </c>
      <c r="K52" s="25"/>
      <c r="L52" s="19">
        <f>SUM(L45:L51)</f>
        <v>0</v>
      </c>
    </row>
    <row r="53" spans="1:12" ht="15">
      <c r="A53" s="26">
        <f>A45</f>
        <v>1</v>
      </c>
      <c r="B53" s="13">
        <v>3</v>
      </c>
      <c r="C53" s="10" t="s">
        <v>24</v>
      </c>
      <c r="D53" s="7" t="s">
        <v>25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26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27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28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29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7" t="s">
        <v>31</v>
      </c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.75" thickBot="1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:J62" si="18">SUM(G53:G61)</f>
        <v>0</v>
      </c>
      <c r="H62" s="19">
        <f t="shared" si="18"/>
        <v>0</v>
      </c>
      <c r="I62" s="19">
        <f t="shared" si="18"/>
        <v>0</v>
      </c>
      <c r="J62" s="19">
        <f t="shared" si="18"/>
        <v>0</v>
      </c>
      <c r="K62" s="25"/>
      <c r="L62" s="19">
        <f t="shared" ref="L62" si="19">SUM(L53:L61)</f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 t="s">
        <v>25</v>
      </c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>
      <c r="A71" s="26">
        <f>A63</f>
        <v>1</v>
      </c>
      <c r="B71" s="13"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4">SUM(G71:G79)</f>
        <v>0</v>
      </c>
      <c r="H80" s="19">
        <f t="shared" ref="H80" si="25">SUM(H71:H79)</f>
        <v>0</v>
      </c>
      <c r="I80" s="19">
        <f t="shared" ref="I80" si="26">SUM(I71:I79)</f>
        <v>0</v>
      </c>
      <c r="J80" s="19">
        <f t="shared" ref="J80:L80" si="27">SUM(J71:J79)</f>
        <v>0</v>
      </c>
      <c r="K80" s="25"/>
      <c r="L80" s="19">
        <f t="shared" si="27"/>
        <v>0</v>
      </c>
    </row>
    <row r="81" spans="1:12" ht="15.75" customHeight="1" thickBot="1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0</v>
      </c>
      <c r="G81" s="30">
        <f t="shared" ref="G81" si="28">G70+G80</f>
        <v>0</v>
      </c>
      <c r="H81" s="30">
        <f t="shared" ref="H81" si="29">H70+H80</f>
        <v>0</v>
      </c>
      <c r="I81" s="30">
        <f t="shared" ref="I81" si="30">I70+I80</f>
        <v>0</v>
      </c>
      <c r="J81" s="30">
        <f t="shared" ref="J81:L81" si="31">J70+J80</f>
        <v>0</v>
      </c>
      <c r="K81" s="30"/>
      <c r="L81" s="30">
        <f t="shared" si="3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 t="s">
        <v>25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:J99" si="32">SUM(G90:G98)</f>
        <v>0</v>
      </c>
      <c r="H99" s="19">
        <f t="shared" si="32"/>
        <v>0</v>
      </c>
      <c r="I99" s="19">
        <f t="shared" si="32"/>
        <v>0</v>
      </c>
      <c r="J99" s="19">
        <f t="shared" si="32"/>
        <v>0</v>
      </c>
      <c r="K99" s="25"/>
      <c r="L99" s="19">
        <f t="shared" ref="L99" si="33">SUM(L90:L98)</f>
        <v>0</v>
      </c>
    </row>
    <row r="100" spans="1:12" ht="14.25" customHeight="1" thickBot="1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0</v>
      </c>
      <c r="G100" s="30">
        <f t="shared" ref="G100:J100" si="34">G89+G99</f>
        <v>0</v>
      </c>
      <c r="H100" s="30">
        <f t="shared" si="34"/>
        <v>0</v>
      </c>
      <c r="I100" s="30">
        <f t="shared" si="34"/>
        <v>0</v>
      </c>
      <c r="J100" s="30">
        <f t="shared" si="34"/>
        <v>0</v>
      </c>
      <c r="K100" s="30"/>
      <c r="L100" s="30">
        <f t="shared" ref="L100" si="35">L89+L99</f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 t="s">
        <v>25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36">SUM(G101:G107)</f>
        <v>0</v>
      </c>
      <c r="H108" s="19">
        <f t="shared" si="36"/>
        <v>0</v>
      </c>
      <c r="I108" s="19">
        <f t="shared" si="36"/>
        <v>0</v>
      </c>
      <c r="J108" s="19">
        <f t="shared" si="36"/>
        <v>0</v>
      </c>
      <c r="K108" s="25"/>
      <c r="L108" s="19">
        <f t="shared" ref="L108" si="37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38">SUM(G109:G117)</f>
        <v>0</v>
      </c>
      <c r="H118" s="19">
        <f t="shared" si="38"/>
        <v>0</v>
      </c>
      <c r="I118" s="19">
        <f t="shared" si="38"/>
        <v>0</v>
      </c>
      <c r="J118" s="19">
        <f t="shared" si="38"/>
        <v>0</v>
      </c>
      <c r="K118" s="25"/>
      <c r="L118" s="19">
        <f t="shared" ref="L118" si="39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48" t="s">
        <v>4</v>
      </c>
      <c r="D119" s="49"/>
      <c r="E119" s="29"/>
      <c r="F119" s="30">
        <f>F108+F118</f>
        <v>0</v>
      </c>
      <c r="G119" s="30">
        <f t="shared" ref="G119" si="40">G108+G118</f>
        <v>0</v>
      </c>
      <c r="H119" s="30">
        <f t="shared" ref="H119" si="41">H108+H118</f>
        <v>0</v>
      </c>
      <c r="I119" s="30">
        <f t="shared" ref="I119" si="42">I108+I118</f>
        <v>0</v>
      </c>
      <c r="J119" s="30">
        <f t="shared" ref="J119:L119" si="43">J108+J118</f>
        <v>0</v>
      </c>
      <c r="K119" s="30"/>
      <c r="L119" s="30">
        <f t="shared" si="43"/>
        <v>0</v>
      </c>
    </row>
    <row r="120" spans="1:12" ht="15">
      <c r="A120" s="20">
        <v>2</v>
      </c>
      <c r="B120" s="21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3"/>
      <c r="B125" s="15"/>
      <c r="C125" s="11"/>
      <c r="D125" s="6" t="s">
        <v>25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customHeight="1">
      <c r="A127" s="24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44">SUM(G120:G126)</f>
        <v>0</v>
      </c>
      <c r="H127" s="19">
        <f t="shared" si="44"/>
        <v>0</v>
      </c>
      <c r="I127" s="19">
        <f t="shared" si="44"/>
        <v>0</v>
      </c>
      <c r="J127" s="19">
        <f t="shared" si="44"/>
        <v>0</v>
      </c>
      <c r="K127" s="25"/>
      <c r="L127" s="19">
        <f t="shared" ref="L127" si="45">SUM(L120:L126)</f>
        <v>0</v>
      </c>
    </row>
    <row r="128" spans="1:12" ht="15">
      <c r="A128" s="26">
        <f>A120</f>
        <v>2</v>
      </c>
      <c r="B128" s="13"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23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23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23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23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23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23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24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46">SUM(G128:G136)</f>
        <v>0</v>
      </c>
      <c r="H137" s="19">
        <f t="shared" si="46"/>
        <v>0</v>
      </c>
      <c r="I137" s="19">
        <f t="shared" si="46"/>
        <v>0</v>
      </c>
      <c r="J137" s="19">
        <f t="shared" si="46"/>
        <v>0</v>
      </c>
      <c r="K137" s="25"/>
      <c r="L137" s="19">
        <f t="shared" ref="L137" si="47">SUM(L128:L136)</f>
        <v>0</v>
      </c>
    </row>
    <row r="138" spans="1:12" ht="15.75" thickBot="1">
      <c r="A138" s="27">
        <f>A120</f>
        <v>2</v>
      </c>
      <c r="B138" s="28">
        <f>B120</f>
        <v>2</v>
      </c>
      <c r="C138" s="48" t="s">
        <v>4</v>
      </c>
      <c r="D138" s="49"/>
      <c r="E138" s="29"/>
      <c r="F138" s="30">
        <f>F127+F137</f>
        <v>0</v>
      </c>
      <c r="G138" s="30">
        <f t="shared" ref="G138:J138" si="48">G127+G137</f>
        <v>0</v>
      </c>
      <c r="H138" s="30">
        <f t="shared" si="48"/>
        <v>0</v>
      </c>
      <c r="I138" s="30">
        <f t="shared" si="48"/>
        <v>0</v>
      </c>
      <c r="J138" s="30">
        <f t="shared" si="48"/>
        <v>0</v>
      </c>
      <c r="K138" s="30"/>
      <c r="L138" s="30">
        <f t="shared" ref="L138" si="49">L127+L137</f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 t="s">
        <v>25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50">SUM(G147:G155)</f>
        <v>0</v>
      </c>
      <c r="H156" s="19">
        <f t="shared" si="50"/>
        <v>0</v>
      </c>
      <c r="I156" s="19">
        <f t="shared" si="50"/>
        <v>0</v>
      </c>
      <c r="J156" s="19">
        <f t="shared" si="50"/>
        <v>0</v>
      </c>
      <c r="K156" s="25"/>
      <c r="L156" s="19">
        <f t="shared" ref="L156" si="51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48" t="s">
        <v>4</v>
      </c>
      <c r="D157" s="49"/>
      <c r="E157" s="29"/>
      <c r="F157" s="30">
        <f>F146+F156</f>
        <v>0</v>
      </c>
      <c r="G157" s="30">
        <f t="shared" ref="G157:J157" si="52">G146+G156</f>
        <v>0</v>
      </c>
      <c r="H157" s="30">
        <f t="shared" si="52"/>
        <v>0</v>
      </c>
      <c r="I157" s="30">
        <f t="shared" si="52"/>
        <v>0</v>
      </c>
      <c r="J157" s="30">
        <f t="shared" si="52"/>
        <v>0</v>
      </c>
      <c r="K157" s="30"/>
      <c r="L157" s="30">
        <f t="shared" ref="L157" si="53">L146+L156</f>
        <v>0</v>
      </c>
    </row>
    <row r="158" spans="1:12" ht="25.5">
      <c r="A158" s="14">
        <v>2</v>
      </c>
      <c r="B158" s="15">
        <v>4</v>
      </c>
      <c r="C158" s="22" t="s">
        <v>19</v>
      </c>
      <c r="D158" s="5" t="s">
        <v>20</v>
      </c>
      <c r="E158" s="36" t="s">
        <v>46</v>
      </c>
      <c r="F158" s="37">
        <v>220</v>
      </c>
      <c r="G158" s="37">
        <v>7</v>
      </c>
      <c r="H158" s="37">
        <v>8</v>
      </c>
      <c r="I158" s="37">
        <v>33</v>
      </c>
      <c r="J158" s="37">
        <v>235</v>
      </c>
      <c r="K158" s="38">
        <v>168</v>
      </c>
      <c r="L158" s="37">
        <v>29.86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14"/>
      <c r="B160" s="15"/>
      <c r="C160" s="11"/>
      <c r="D160" s="7" t="s">
        <v>21</v>
      </c>
      <c r="E160" s="39" t="s">
        <v>41</v>
      </c>
      <c r="F160" s="40">
        <v>200</v>
      </c>
      <c r="G160" s="40">
        <v>0</v>
      </c>
      <c r="H160" s="40">
        <v>0</v>
      </c>
      <c r="I160" s="40">
        <v>15</v>
      </c>
      <c r="J160" s="40">
        <v>58</v>
      </c>
      <c r="K160" s="41">
        <v>685</v>
      </c>
      <c r="L160" s="40">
        <v>2.64</v>
      </c>
    </row>
    <row r="161" spans="1:12" ht="15">
      <c r="A161" s="14"/>
      <c r="B161" s="15"/>
      <c r="C161" s="11"/>
      <c r="D161" s="7" t="s">
        <v>22</v>
      </c>
      <c r="E161" s="39" t="s">
        <v>42</v>
      </c>
      <c r="F161" s="40">
        <v>30</v>
      </c>
      <c r="G161" s="40">
        <v>2</v>
      </c>
      <c r="H161" s="40">
        <v>0</v>
      </c>
      <c r="I161" s="40">
        <v>15</v>
      </c>
      <c r="J161" s="40">
        <v>68</v>
      </c>
      <c r="K161" s="41" t="s">
        <v>43</v>
      </c>
      <c r="L161" s="40">
        <v>2.0699999999999998</v>
      </c>
    </row>
    <row r="162" spans="1:12" ht="15">
      <c r="A162" s="14"/>
      <c r="B162" s="15"/>
      <c r="C162" s="11"/>
      <c r="D162" s="7" t="s">
        <v>23</v>
      </c>
      <c r="E162" s="39" t="s">
        <v>45</v>
      </c>
      <c r="F162" s="40">
        <v>100</v>
      </c>
      <c r="G162" s="40">
        <v>1</v>
      </c>
      <c r="H162" s="40">
        <v>0</v>
      </c>
      <c r="I162" s="40">
        <v>10</v>
      </c>
      <c r="J162" s="40">
        <v>44</v>
      </c>
      <c r="K162" s="41" t="s">
        <v>43</v>
      </c>
      <c r="L162" s="40">
        <v>16.8</v>
      </c>
    </row>
    <row r="163" spans="1:12" ht="15">
      <c r="A163" s="14"/>
      <c r="B163" s="15"/>
      <c r="C163" s="11"/>
      <c r="D163" s="6" t="s">
        <v>25</v>
      </c>
      <c r="E163" s="39" t="s">
        <v>44</v>
      </c>
      <c r="F163" s="40">
        <v>60</v>
      </c>
      <c r="G163" s="40">
        <v>5</v>
      </c>
      <c r="H163" s="40">
        <v>2</v>
      </c>
      <c r="I163" s="40">
        <v>32</v>
      </c>
      <c r="J163" s="40">
        <v>189</v>
      </c>
      <c r="K163" s="41" t="s">
        <v>43</v>
      </c>
      <c r="L163" s="40">
        <v>20.100000000000001</v>
      </c>
    </row>
    <row r="164" spans="1:12" ht="15">
      <c r="A164" s="14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14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16"/>
      <c r="B166" s="17"/>
      <c r="C166" s="8"/>
      <c r="D166" s="18" t="s">
        <v>32</v>
      </c>
      <c r="E166" s="9"/>
      <c r="F166" s="19">
        <f>SUM(F158:F165)</f>
        <v>610</v>
      </c>
      <c r="G166" s="19">
        <f t="shared" ref="G166:J166" si="54">SUM(G158:G165)</f>
        <v>15</v>
      </c>
      <c r="H166" s="19">
        <f t="shared" si="54"/>
        <v>10</v>
      </c>
      <c r="I166" s="19">
        <f t="shared" si="54"/>
        <v>105</v>
      </c>
      <c r="J166" s="19">
        <f t="shared" si="54"/>
        <v>594</v>
      </c>
      <c r="K166" s="25"/>
      <c r="L166" s="19">
        <f t="shared" ref="L166" si="55">SUM(L158:L165)</f>
        <v>71.47</v>
      </c>
    </row>
    <row r="167" spans="1:12" ht="15">
      <c r="A167" s="13">
        <f>A158</f>
        <v>2</v>
      </c>
      <c r="B167" s="13">
        <v>4</v>
      </c>
      <c r="C167" s="10" t="s">
        <v>24</v>
      </c>
      <c r="D167" s="7" t="s">
        <v>25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14"/>
      <c r="B168" s="15"/>
      <c r="C168" s="11"/>
      <c r="D168" s="7" t="s">
        <v>26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14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14"/>
      <c r="B170" s="15"/>
      <c r="C170" s="11"/>
      <c r="D170" s="7" t="s">
        <v>28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14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14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14"/>
      <c r="B173" s="15"/>
      <c r="C173" s="11"/>
      <c r="D173" s="7" t="s">
        <v>31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14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14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16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56">SUM(G167:G175)</f>
        <v>0</v>
      </c>
      <c r="H176" s="19">
        <f t="shared" si="56"/>
        <v>0</v>
      </c>
      <c r="I176" s="19">
        <f t="shared" si="56"/>
        <v>0</v>
      </c>
      <c r="J176" s="19">
        <f t="shared" si="56"/>
        <v>0</v>
      </c>
      <c r="K176" s="25"/>
      <c r="L176" s="19">
        <f t="shared" ref="L176" si="57">SUM(L167:L175)</f>
        <v>0</v>
      </c>
    </row>
    <row r="177" spans="1:12" ht="15.75" customHeight="1" thickBot="1">
      <c r="A177" s="31">
        <f>A158</f>
        <v>2</v>
      </c>
      <c r="B177" s="31">
        <f>B158</f>
        <v>4</v>
      </c>
      <c r="C177" s="48" t="s">
        <v>4</v>
      </c>
      <c r="D177" s="49"/>
      <c r="E177" s="29"/>
      <c r="F177" s="30">
        <f>F166+F176</f>
        <v>610</v>
      </c>
      <c r="G177" s="30">
        <f t="shared" ref="G177:J177" si="58">G166+G176</f>
        <v>15</v>
      </c>
      <c r="H177" s="30">
        <f t="shared" si="58"/>
        <v>10</v>
      </c>
      <c r="I177" s="30">
        <f t="shared" si="58"/>
        <v>105</v>
      </c>
      <c r="J177" s="30">
        <f t="shared" si="58"/>
        <v>594</v>
      </c>
      <c r="K177" s="30"/>
      <c r="L177" s="30">
        <f t="shared" ref="L177" si="59">L166+L176</f>
        <v>71.47</v>
      </c>
    </row>
    <row r="178" spans="1:12" ht="25.5">
      <c r="A178" s="20">
        <v>2</v>
      </c>
      <c r="B178" s="21">
        <v>5</v>
      </c>
      <c r="C178" s="22" t="s">
        <v>19</v>
      </c>
      <c r="D178" s="5" t="s">
        <v>20</v>
      </c>
      <c r="E178" s="36" t="s">
        <v>47</v>
      </c>
      <c r="F178" s="37">
        <v>240</v>
      </c>
      <c r="G178" s="37">
        <v>20</v>
      </c>
      <c r="H178" s="37">
        <v>16</v>
      </c>
      <c r="I178" s="37">
        <v>47</v>
      </c>
      <c r="J178" s="37">
        <v>418</v>
      </c>
      <c r="K178" s="38" t="s">
        <v>48</v>
      </c>
      <c r="L178" s="37">
        <v>61.38</v>
      </c>
    </row>
    <row r="179" spans="1:12" ht="15">
      <c r="A179" s="14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14"/>
      <c r="B180" s="15"/>
      <c r="C180" s="11"/>
      <c r="D180" s="7" t="s">
        <v>21</v>
      </c>
      <c r="E180" s="39" t="s">
        <v>41</v>
      </c>
      <c r="F180" s="40">
        <v>200</v>
      </c>
      <c r="G180" s="40">
        <v>0</v>
      </c>
      <c r="H180" s="40">
        <v>0</v>
      </c>
      <c r="I180" s="40">
        <v>15</v>
      </c>
      <c r="J180" s="40">
        <v>58</v>
      </c>
      <c r="K180" s="41">
        <v>685</v>
      </c>
      <c r="L180" s="40">
        <v>2.64</v>
      </c>
    </row>
    <row r="181" spans="1:12" ht="15">
      <c r="A181" s="23"/>
      <c r="B181" s="15"/>
      <c r="C181" s="11"/>
      <c r="D181" s="7" t="s">
        <v>22</v>
      </c>
      <c r="E181" s="39" t="s">
        <v>42</v>
      </c>
      <c r="F181" s="40">
        <v>30</v>
      </c>
      <c r="G181" s="40">
        <v>2</v>
      </c>
      <c r="H181" s="40">
        <v>0</v>
      </c>
      <c r="I181" s="40">
        <v>15</v>
      </c>
      <c r="J181" s="40">
        <v>68</v>
      </c>
      <c r="K181" s="41" t="s">
        <v>43</v>
      </c>
      <c r="L181" s="40">
        <v>2.0699999999999998</v>
      </c>
    </row>
    <row r="182" spans="1:12" ht="15">
      <c r="A182" s="23"/>
      <c r="B182" s="15"/>
      <c r="C182" s="11"/>
      <c r="D182" s="7" t="s">
        <v>23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 t="s">
        <v>25</v>
      </c>
      <c r="E183" s="39" t="s">
        <v>49</v>
      </c>
      <c r="F183" s="40">
        <v>60</v>
      </c>
      <c r="G183" s="40">
        <v>1</v>
      </c>
      <c r="H183" s="40">
        <v>4</v>
      </c>
      <c r="I183" s="40">
        <v>5</v>
      </c>
      <c r="J183" s="40">
        <v>56</v>
      </c>
      <c r="K183" s="41">
        <v>43</v>
      </c>
      <c r="L183" s="40">
        <v>5.38</v>
      </c>
    </row>
    <row r="184" spans="1:12" ht="1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>SUM(G178:G184)</f>
        <v>23</v>
      </c>
      <c r="H185" s="19">
        <f>SUM(H178:H184)</f>
        <v>20</v>
      </c>
      <c r="I185" s="19">
        <f>SUM(I178:I184)</f>
        <v>82</v>
      </c>
      <c r="J185" s="19">
        <f>SUM(J178:J184)</f>
        <v>600</v>
      </c>
      <c r="K185" s="25"/>
      <c r="L185" s="19">
        <f>SUM(L178:L184)</f>
        <v>71.469999999999985</v>
      </c>
    </row>
    <row r="186" spans="1:12" ht="15">
      <c r="A186" s="26">
        <f>A178</f>
        <v>2</v>
      </c>
      <c r="B186" s="13">
        <v>5</v>
      </c>
      <c r="C186" s="10" t="s">
        <v>24</v>
      </c>
      <c r="D186" s="7" t="s">
        <v>25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26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27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28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29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30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60">SUM(G186:G194)</f>
        <v>0</v>
      </c>
      <c r="H195" s="19">
        <f t="shared" si="60"/>
        <v>0</v>
      </c>
      <c r="I195" s="19">
        <f t="shared" si="60"/>
        <v>0</v>
      </c>
      <c r="J195" s="19">
        <f t="shared" si="60"/>
        <v>0</v>
      </c>
      <c r="K195" s="25"/>
      <c r="L195" s="19">
        <f t="shared" ref="L195" si="61">SUM(L186:L194)</f>
        <v>0</v>
      </c>
    </row>
    <row r="196" spans="1:12" ht="15.75" customHeight="1" thickBot="1">
      <c r="A196" s="31">
        <f>A177</f>
        <v>2</v>
      </c>
      <c r="B196" s="31">
        <f>B177</f>
        <v>4</v>
      </c>
      <c r="C196" s="48" t="s">
        <v>4</v>
      </c>
      <c r="D196" s="49"/>
      <c r="E196" s="29"/>
      <c r="F196" s="30">
        <f>F185+F195</f>
        <v>530</v>
      </c>
      <c r="G196" s="30">
        <f t="shared" ref="G196:J196" si="62">G185+G195</f>
        <v>23</v>
      </c>
      <c r="H196" s="30">
        <f t="shared" si="62"/>
        <v>20</v>
      </c>
      <c r="I196" s="30">
        <f t="shared" si="62"/>
        <v>82</v>
      </c>
      <c r="J196" s="30">
        <f t="shared" si="62"/>
        <v>600</v>
      </c>
      <c r="K196" s="30"/>
      <c r="L196" s="30">
        <f t="shared" ref="L196" si="63">L185+L195</f>
        <v>71.469999999999985</v>
      </c>
    </row>
  </sheetData>
  <mergeCells count="12">
    <mergeCell ref="C177:D177"/>
    <mergeCell ref="C196:D196"/>
    <mergeCell ref="C157:D157"/>
    <mergeCell ref="C1:E1"/>
    <mergeCell ref="H1:K1"/>
    <mergeCell ref="H2:K2"/>
    <mergeCell ref="C44:D44"/>
    <mergeCell ref="C25:D25"/>
    <mergeCell ref="C81:D81"/>
    <mergeCell ref="C119:D119"/>
    <mergeCell ref="C100:D100"/>
    <mergeCell ref="C138:D138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Секретарь#1</cp:lastModifiedBy>
  <cp:lastPrinted>2024-10-16T06:43:12Z</cp:lastPrinted>
  <dcterms:created xsi:type="dcterms:W3CDTF">2022-05-16T14:23:56Z</dcterms:created>
  <dcterms:modified xsi:type="dcterms:W3CDTF">2024-12-25T08:16:33Z</dcterms:modified>
</cp:coreProperties>
</file>